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01" firstSheet="2" activeTab="2"/>
  </bookViews>
  <sheets>
    <sheet name="Základní zadání" sheetId="1" state="hidden" r:id="rId1"/>
    <sheet name="Zaregulování" sheetId="2" state="hidden" r:id="rId2"/>
    <sheet name="Rozpočet projektu" sheetId="5" r:id="rId3"/>
  </sheets>
  <definedNames>
    <definedName name="_xlnm._FilterDatabase" localSheetId="2" hidden="1">'Rozpočet projektu'!$A$1:$G$262</definedName>
    <definedName name="_xlnm._FilterDatabase" localSheetId="1" hidden="1">Zaregulování!$B$1:$C$774</definedName>
    <definedName name="Excel_BuiltIn__FilterDatabase_3">#REF!</definedName>
    <definedName name="Excel_BuiltIn_Print_Area_1_1">#REF!</definedName>
    <definedName name="_xlnm.Print_Titles" localSheetId="2">'Rozpočet projektu'!$1:$4</definedName>
    <definedName name="_xlnm.Print_Titles" localSheetId="1">Zaregulování!$1:$5</definedName>
    <definedName name="_xlnm.Print_Area" localSheetId="2">'Rozpočet projektu'!$A$1:$G$262</definedName>
  </definedNames>
  <calcPr calcId="145621"/>
</workbook>
</file>

<file path=xl/calcChain.xml><?xml version="1.0" encoding="utf-8"?>
<calcChain xmlns="http://schemas.openxmlformats.org/spreadsheetml/2006/main">
  <c r="G249" i="5" l="1"/>
  <c r="G250" i="5"/>
  <c r="G251" i="5"/>
  <c r="G252" i="5"/>
  <c r="G253" i="5"/>
  <c r="G254" i="5"/>
  <c r="G255" i="5"/>
  <c r="G256" i="5"/>
  <c r="G257" i="5"/>
  <c r="G258" i="5"/>
  <c r="G248" i="5"/>
  <c r="G246" i="5"/>
  <c r="G237" i="5"/>
  <c r="G238" i="5"/>
  <c r="G239" i="5"/>
  <c r="G240" i="5"/>
  <c r="G241" i="5"/>
  <c r="G242" i="5"/>
  <c r="G243" i="5"/>
  <c r="G236" i="5"/>
  <c r="G233" i="5"/>
  <c r="G221" i="5"/>
  <c r="G222" i="5"/>
  <c r="G223" i="5"/>
  <c r="G224" i="5"/>
  <c r="G225" i="5"/>
  <c r="G226" i="5"/>
  <c r="G227" i="5"/>
  <c r="G228" i="5"/>
  <c r="G229" i="5"/>
  <c r="G230" i="5"/>
  <c r="G220" i="5"/>
  <c r="G217" i="5"/>
  <c r="G209" i="5"/>
  <c r="G210" i="5"/>
  <c r="G211" i="5"/>
  <c r="G212" i="5"/>
  <c r="G213" i="5"/>
  <c r="G214" i="5"/>
  <c r="G215" i="5"/>
  <c r="G208" i="5"/>
  <c r="G203" i="5"/>
  <c r="G192" i="5"/>
  <c r="G193" i="5"/>
  <c r="G194" i="5"/>
  <c r="G195" i="5"/>
  <c r="G196" i="5"/>
  <c r="G197" i="5"/>
  <c r="G198" i="5"/>
  <c r="G199" i="5"/>
  <c r="G200" i="5"/>
  <c r="G191" i="5"/>
  <c r="G188" i="5"/>
  <c r="G189" i="5"/>
  <c r="G187" i="5"/>
  <c r="G182" i="5"/>
  <c r="G183" i="5"/>
  <c r="G184" i="5"/>
  <c r="G185" i="5"/>
  <c r="G181" i="5"/>
  <c r="G177" i="5"/>
  <c r="G175" i="5"/>
  <c r="G172" i="5"/>
  <c r="G169" i="5"/>
  <c r="G167" i="5"/>
  <c r="G166" i="5"/>
  <c r="G164" i="5"/>
  <c r="G161" i="5"/>
  <c r="G149" i="5"/>
  <c r="G150" i="5"/>
  <c r="G151" i="5"/>
  <c r="G152" i="5"/>
  <c r="G153" i="5"/>
  <c r="G154" i="5"/>
  <c r="G155" i="5"/>
  <c r="G156" i="5"/>
  <c r="G157" i="5"/>
  <c r="G158" i="5"/>
  <c r="G148" i="5"/>
  <c r="G145" i="5"/>
  <c r="G133" i="5"/>
  <c r="G134" i="5"/>
  <c r="G135" i="5"/>
  <c r="G136" i="5"/>
  <c r="G137" i="5"/>
  <c r="G138" i="5"/>
  <c r="G139" i="5"/>
  <c r="G140" i="5"/>
  <c r="G141" i="5"/>
  <c r="G142" i="5"/>
  <c r="G143" i="5"/>
  <c r="G132" i="5"/>
  <c r="G128" i="5"/>
  <c r="G124" i="5"/>
  <c r="G120" i="5"/>
  <c r="G115" i="5"/>
  <c r="G262" i="5" s="1"/>
  <c r="G102" i="5"/>
  <c r="G103" i="5"/>
  <c r="G104" i="5"/>
  <c r="G105" i="5"/>
  <c r="G106" i="5"/>
  <c r="G107" i="5"/>
  <c r="G108" i="5"/>
  <c r="G109" i="5"/>
  <c r="G110" i="5"/>
  <c r="G111" i="5"/>
  <c r="G101" i="5"/>
  <c r="G98" i="5"/>
  <c r="G88" i="5"/>
  <c r="G89" i="5"/>
  <c r="G90" i="5"/>
  <c r="G91" i="5"/>
  <c r="G92" i="5"/>
  <c r="G93" i="5"/>
  <c r="G94" i="5"/>
  <c r="G95" i="5"/>
  <c r="G96" i="5"/>
  <c r="G87" i="5"/>
  <c r="G75" i="5"/>
  <c r="G76" i="5"/>
  <c r="G77" i="5"/>
  <c r="G78" i="5"/>
  <c r="G79" i="5"/>
  <c r="G80" i="5"/>
  <c r="G81" i="5"/>
  <c r="G82" i="5"/>
  <c r="G83" i="5"/>
  <c r="G84" i="5"/>
  <c r="G74" i="5"/>
  <c r="G70" i="5"/>
  <c r="G67" i="5"/>
  <c r="G64" i="5"/>
  <c r="G61" i="5"/>
  <c r="G58" i="5"/>
  <c r="G55" i="5"/>
  <c r="G52" i="5"/>
  <c r="G50" i="5"/>
  <c r="G48" i="5"/>
  <c r="G35" i="5"/>
  <c r="G36" i="5"/>
  <c r="G37" i="5"/>
  <c r="G38" i="5"/>
  <c r="G39" i="5"/>
  <c r="G40" i="5"/>
  <c r="G41" i="5"/>
  <c r="G42" i="5"/>
  <c r="G43" i="5"/>
  <c r="G44" i="5"/>
  <c r="G45" i="5"/>
  <c r="G46" i="5"/>
  <c r="G34" i="5"/>
  <c r="G32" i="5"/>
  <c r="G30" i="5"/>
  <c r="G28" i="5"/>
  <c r="G26" i="5"/>
  <c r="G17" i="5"/>
  <c r="G18" i="5"/>
  <c r="G19" i="5"/>
  <c r="G20" i="5"/>
  <c r="G21" i="5"/>
  <c r="G22" i="5"/>
  <c r="G23" i="5"/>
  <c r="G24" i="5"/>
  <c r="G16" i="5"/>
  <c r="G6" i="5"/>
  <c r="F261" i="5"/>
  <c r="E261" i="5"/>
  <c r="G261" i="5" l="1"/>
  <c r="A2" i="2"/>
  <c r="H6" i="2"/>
  <c r="I6" i="2"/>
  <c r="J6" i="2"/>
  <c r="K6" i="2"/>
  <c r="L6" i="2"/>
  <c r="A7" i="2"/>
  <c r="B7" i="2"/>
  <c r="C7" i="2"/>
  <c r="D7" i="2"/>
  <c r="E7" i="2"/>
  <c r="F7" i="2"/>
  <c r="H7" i="2"/>
  <c r="I7" i="2"/>
  <c r="J7" i="2"/>
  <c r="K7" i="2"/>
  <c r="L7" i="2"/>
  <c r="A8" i="2"/>
  <c r="B8" i="2"/>
  <c r="C8" i="2"/>
  <c r="D8" i="2"/>
  <c r="E8" i="2"/>
  <c r="F8" i="2"/>
  <c r="H8" i="2"/>
  <c r="I8" i="2"/>
  <c r="J8" i="2"/>
  <c r="K8" i="2"/>
  <c r="L8" i="2"/>
  <c r="A9" i="2"/>
  <c r="B9" i="2"/>
  <c r="C9" i="2"/>
  <c r="D9" i="2"/>
  <c r="E9" i="2"/>
  <c r="F9" i="2"/>
  <c r="H9" i="2"/>
  <c r="I9" i="2"/>
  <c r="J9" i="2"/>
  <c r="K9" i="2"/>
  <c r="L9" i="2"/>
  <c r="A10" i="2"/>
  <c r="B10" i="2"/>
  <c r="C10" i="2"/>
  <c r="D10" i="2"/>
  <c r="E10" i="2"/>
  <c r="F10" i="2"/>
  <c r="H10" i="2"/>
  <c r="I10" i="2"/>
  <c r="J10" i="2"/>
  <c r="K10" i="2"/>
  <c r="L10" i="2"/>
  <c r="A11" i="2"/>
  <c r="B11" i="2"/>
  <c r="C11" i="2"/>
  <c r="D11" i="2"/>
  <c r="E11" i="2"/>
  <c r="F11" i="2"/>
  <c r="H11" i="2"/>
  <c r="I11" i="2"/>
  <c r="J11" i="2"/>
  <c r="K11" i="2"/>
  <c r="L11" i="2"/>
  <c r="A12" i="2"/>
  <c r="B12" i="2"/>
  <c r="C12" i="2"/>
  <c r="D12" i="2"/>
  <c r="E12" i="2"/>
  <c r="F12" i="2"/>
  <c r="H12" i="2"/>
  <c r="I12" i="2"/>
  <c r="J12" i="2"/>
  <c r="K12" i="2"/>
  <c r="L12" i="2"/>
  <c r="A13" i="2"/>
  <c r="B13" i="2"/>
  <c r="C13" i="2"/>
  <c r="D13" i="2"/>
  <c r="E13" i="2"/>
  <c r="F13" i="2"/>
  <c r="H13" i="2"/>
  <c r="I13" i="2"/>
  <c r="J13" i="2"/>
  <c r="K13" i="2"/>
  <c r="L13" i="2"/>
  <c r="A14" i="2"/>
  <c r="B14" i="2"/>
  <c r="C14" i="2"/>
  <c r="D14" i="2"/>
  <c r="E14" i="2"/>
  <c r="F14" i="2"/>
  <c r="H14" i="2"/>
  <c r="I14" i="2"/>
  <c r="J14" i="2"/>
  <c r="K14" i="2"/>
  <c r="L14" i="2"/>
  <c r="A15" i="2"/>
  <c r="B15" i="2"/>
  <c r="C15" i="2"/>
  <c r="D15" i="2"/>
  <c r="E15" i="2"/>
  <c r="F15" i="2"/>
  <c r="H15" i="2"/>
  <c r="I15" i="2"/>
  <c r="J15" i="2"/>
  <c r="K15" i="2"/>
  <c r="L15" i="2"/>
  <c r="A16" i="2"/>
  <c r="B16" i="2"/>
  <c r="C16" i="2"/>
  <c r="D16" i="2"/>
  <c r="E16" i="2"/>
  <c r="F16" i="2"/>
  <c r="H16" i="2"/>
  <c r="I16" i="2"/>
  <c r="J16" i="2"/>
  <c r="K16" i="2"/>
  <c r="L16" i="2"/>
  <c r="A17" i="2"/>
  <c r="B17" i="2"/>
  <c r="C17" i="2"/>
  <c r="D17" i="2"/>
  <c r="E17" i="2"/>
  <c r="F17" i="2"/>
  <c r="H17" i="2"/>
  <c r="I17" i="2"/>
  <c r="J17" i="2"/>
  <c r="K17" i="2"/>
  <c r="L17" i="2"/>
  <c r="A18" i="2"/>
  <c r="B18" i="2"/>
  <c r="C18" i="2"/>
  <c r="D18" i="2"/>
  <c r="E18" i="2"/>
  <c r="F18" i="2"/>
  <c r="H18" i="2"/>
  <c r="I18" i="2"/>
  <c r="J18" i="2"/>
  <c r="K18" i="2"/>
  <c r="L18" i="2"/>
  <c r="A19" i="2"/>
  <c r="B19" i="2"/>
  <c r="C19" i="2"/>
  <c r="D19" i="2"/>
  <c r="E19" i="2"/>
  <c r="F19" i="2"/>
  <c r="H19" i="2"/>
  <c r="I19" i="2"/>
  <c r="J19" i="2"/>
  <c r="K19" i="2"/>
  <c r="L19" i="2"/>
  <c r="A20" i="2"/>
  <c r="B20" i="2"/>
  <c r="C20" i="2"/>
  <c r="D20" i="2"/>
  <c r="E20" i="2"/>
  <c r="F20" i="2"/>
  <c r="H20" i="2"/>
  <c r="I20" i="2"/>
  <c r="J20" i="2"/>
  <c r="K20" i="2"/>
  <c r="L20" i="2"/>
  <c r="A21" i="2"/>
  <c r="B21" i="2"/>
  <c r="C21" i="2"/>
  <c r="D21" i="2"/>
  <c r="E21" i="2"/>
  <c r="F21" i="2"/>
  <c r="H21" i="2"/>
  <c r="I21" i="2"/>
  <c r="J21" i="2"/>
  <c r="K21" i="2"/>
  <c r="L21" i="2"/>
  <c r="A22" i="2"/>
  <c r="B22" i="2"/>
  <c r="C22" i="2"/>
  <c r="D22" i="2"/>
  <c r="E22" i="2"/>
  <c r="F22" i="2"/>
  <c r="H22" i="2"/>
  <c r="I22" i="2"/>
  <c r="J22" i="2"/>
  <c r="K22" i="2"/>
  <c r="L22" i="2"/>
  <c r="A23" i="2"/>
  <c r="B23" i="2"/>
  <c r="C23" i="2"/>
  <c r="D23" i="2"/>
  <c r="E23" i="2"/>
  <c r="F23" i="2"/>
  <c r="H23" i="2"/>
  <c r="I23" i="2"/>
  <c r="J23" i="2"/>
  <c r="K23" i="2"/>
  <c r="L23" i="2"/>
  <c r="A24" i="2"/>
  <c r="B24" i="2"/>
  <c r="C24" i="2"/>
  <c r="D24" i="2"/>
  <c r="E24" i="2"/>
  <c r="F24" i="2"/>
  <c r="H24" i="2"/>
  <c r="I24" i="2"/>
  <c r="J24" i="2"/>
  <c r="K24" i="2"/>
  <c r="L24" i="2"/>
  <c r="A25" i="2"/>
  <c r="B25" i="2"/>
  <c r="C25" i="2"/>
  <c r="D25" i="2"/>
  <c r="E25" i="2"/>
  <c r="F25" i="2"/>
  <c r="H25" i="2"/>
  <c r="I25" i="2"/>
  <c r="J25" i="2"/>
  <c r="K25" i="2"/>
  <c r="L25" i="2"/>
  <c r="A26" i="2"/>
  <c r="B26" i="2"/>
  <c r="C26" i="2"/>
  <c r="D26" i="2"/>
  <c r="E26" i="2"/>
  <c r="F26" i="2"/>
  <c r="H26" i="2"/>
  <c r="I26" i="2"/>
  <c r="J26" i="2"/>
  <c r="K26" i="2"/>
  <c r="L26" i="2"/>
  <c r="A27" i="2"/>
  <c r="B27" i="2"/>
  <c r="C27" i="2"/>
  <c r="D27" i="2"/>
  <c r="E27" i="2"/>
  <c r="F27" i="2"/>
  <c r="H27" i="2"/>
  <c r="I27" i="2"/>
  <c r="J27" i="2"/>
  <c r="K27" i="2"/>
  <c r="L27" i="2"/>
  <c r="A28" i="2"/>
  <c r="B28" i="2"/>
  <c r="C28" i="2"/>
  <c r="D28" i="2"/>
  <c r="E28" i="2"/>
  <c r="F28" i="2"/>
  <c r="H28" i="2"/>
  <c r="I28" i="2"/>
  <c r="J28" i="2"/>
  <c r="K28" i="2"/>
  <c r="L28" i="2"/>
  <c r="A29" i="2"/>
  <c r="B29" i="2"/>
  <c r="C29" i="2"/>
  <c r="D29" i="2"/>
  <c r="E29" i="2"/>
  <c r="F29" i="2"/>
  <c r="H29" i="2"/>
  <c r="I29" i="2"/>
  <c r="J29" i="2"/>
  <c r="K29" i="2"/>
  <c r="L29" i="2"/>
  <c r="A30" i="2"/>
  <c r="B30" i="2"/>
  <c r="C30" i="2"/>
  <c r="D30" i="2"/>
  <c r="E30" i="2"/>
  <c r="F30" i="2"/>
  <c r="H30" i="2"/>
  <c r="I30" i="2"/>
  <c r="J30" i="2"/>
  <c r="K30" i="2"/>
  <c r="L30" i="2"/>
  <c r="A31" i="2"/>
  <c r="B31" i="2"/>
  <c r="C31" i="2"/>
  <c r="D31" i="2"/>
  <c r="E31" i="2"/>
  <c r="F31" i="2"/>
  <c r="H31" i="2"/>
  <c r="I31" i="2"/>
  <c r="J31" i="2"/>
  <c r="K31" i="2"/>
  <c r="L31" i="2"/>
  <c r="A32" i="2"/>
  <c r="B32" i="2"/>
  <c r="C32" i="2"/>
  <c r="D32" i="2"/>
  <c r="E32" i="2"/>
  <c r="F32" i="2"/>
  <c r="H32" i="2"/>
  <c r="I32" i="2"/>
  <c r="J32" i="2"/>
  <c r="K32" i="2"/>
  <c r="L32" i="2"/>
  <c r="A33" i="2"/>
  <c r="B33" i="2"/>
  <c r="C33" i="2"/>
  <c r="D33" i="2"/>
  <c r="E33" i="2"/>
  <c r="F33" i="2"/>
  <c r="H33" i="2"/>
  <c r="I33" i="2"/>
  <c r="J33" i="2"/>
  <c r="K33" i="2"/>
  <c r="L33" i="2"/>
  <c r="A34" i="2"/>
  <c r="B34" i="2"/>
  <c r="C34" i="2"/>
  <c r="D34" i="2"/>
  <c r="E34" i="2"/>
  <c r="F34" i="2"/>
  <c r="H34" i="2"/>
  <c r="I34" i="2"/>
  <c r="J34" i="2"/>
  <c r="K34" i="2"/>
  <c r="L34" i="2"/>
  <c r="A35" i="2"/>
  <c r="B35" i="2"/>
  <c r="C35" i="2"/>
  <c r="D35" i="2"/>
  <c r="E35" i="2"/>
  <c r="F35" i="2"/>
  <c r="H35" i="2"/>
  <c r="I35" i="2"/>
  <c r="J35" i="2"/>
  <c r="K35" i="2"/>
  <c r="L35" i="2"/>
  <c r="A36" i="2"/>
  <c r="B36" i="2"/>
  <c r="C36" i="2"/>
  <c r="D36" i="2"/>
  <c r="E36" i="2"/>
  <c r="F36" i="2"/>
  <c r="H36" i="2"/>
  <c r="I36" i="2"/>
  <c r="J36" i="2"/>
  <c r="K36" i="2"/>
  <c r="L36" i="2"/>
  <c r="A37" i="2"/>
  <c r="B37" i="2"/>
  <c r="C37" i="2"/>
  <c r="D37" i="2"/>
  <c r="E37" i="2"/>
  <c r="F37" i="2"/>
  <c r="H37" i="2"/>
  <c r="I37" i="2"/>
  <c r="J37" i="2"/>
  <c r="K37" i="2"/>
  <c r="L37" i="2"/>
  <c r="A38" i="2"/>
  <c r="B38" i="2"/>
  <c r="C38" i="2"/>
  <c r="D38" i="2"/>
  <c r="E38" i="2"/>
  <c r="F38" i="2"/>
  <c r="H38" i="2"/>
  <c r="I38" i="2"/>
  <c r="J38" i="2"/>
  <c r="K38" i="2"/>
  <c r="L38" i="2"/>
  <c r="A39" i="2"/>
  <c r="B39" i="2"/>
  <c r="C39" i="2"/>
  <c r="D39" i="2"/>
  <c r="E39" i="2"/>
  <c r="F39" i="2"/>
  <c r="H39" i="2"/>
  <c r="I39" i="2"/>
  <c r="J39" i="2"/>
  <c r="K39" i="2"/>
  <c r="L39" i="2"/>
  <c r="A40" i="2"/>
  <c r="B40" i="2"/>
  <c r="C40" i="2"/>
  <c r="D40" i="2"/>
  <c r="E40" i="2"/>
  <c r="F40" i="2"/>
  <c r="H40" i="2"/>
  <c r="I40" i="2"/>
  <c r="J40" i="2"/>
  <c r="K40" i="2"/>
  <c r="L40" i="2"/>
  <c r="A41" i="2"/>
  <c r="B41" i="2"/>
  <c r="C41" i="2"/>
  <c r="D41" i="2"/>
  <c r="E41" i="2"/>
  <c r="F41" i="2"/>
  <c r="H41" i="2"/>
  <c r="I41" i="2"/>
  <c r="J41" i="2"/>
  <c r="K41" i="2"/>
  <c r="L41" i="2"/>
  <c r="A42" i="2"/>
  <c r="B42" i="2"/>
  <c r="C42" i="2"/>
  <c r="D42" i="2"/>
  <c r="E42" i="2"/>
  <c r="F42" i="2"/>
  <c r="H42" i="2"/>
  <c r="I42" i="2"/>
  <c r="J42" i="2"/>
  <c r="K42" i="2"/>
  <c r="L42" i="2"/>
  <c r="A43" i="2"/>
  <c r="B43" i="2"/>
  <c r="C43" i="2"/>
  <c r="D43" i="2"/>
  <c r="E43" i="2"/>
  <c r="F43" i="2"/>
  <c r="H43" i="2"/>
  <c r="I43" i="2"/>
  <c r="J43" i="2"/>
  <c r="K43" i="2"/>
  <c r="L43" i="2"/>
  <c r="A44" i="2"/>
  <c r="B44" i="2"/>
  <c r="C44" i="2"/>
  <c r="D44" i="2"/>
  <c r="E44" i="2"/>
  <c r="F44" i="2"/>
  <c r="H44" i="2"/>
  <c r="I44" i="2"/>
  <c r="J44" i="2"/>
  <c r="K44" i="2"/>
  <c r="L44" i="2"/>
  <c r="A45" i="2"/>
  <c r="B45" i="2"/>
  <c r="C45" i="2"/>
  <c r="D45" i="2"/>
  <c r="E45" i="2"/>
  <c r="F45" i="2"/>
  <c r="H45" i="2"/>
  <c r="I45" i="2"/>
  <c r="J45" i="2"/>
  <c r="K45" i="2"/>
  <c r="L45" i="2"/>
  <c r="A46" i="2"/>
  <c r="B46" i="2"/>
  <c r="C46" i="2"/>
  <c r="D46" i="2"/>
  <c r="E46" i="2"/>
  <c r="F46" i="2"/>
  <c r="H46" i="2"/>
  <c r="I46" i="2"/>
  <c r="J46" i="2"/>
  <c r="K46" i="2"/>
  <c r="L46" i="2"/>
  <c r="A47" i="2"/>
  <c r="B47" i="2"/>
  <c r="C47" i="2"/>
  <c r="D47" i="2"/>
  <c r="E47" i="2"/>
  <c r="F47" i="2"/>
  <c r="H47" i="2"/>
  <c r="I47" i="2"/>
  <c r="J47" i="2"/>
  <c r="K47" i="2"/>
  <c r="L47" i="2"/>
  <c r="A48" i="2"/>
  <c r="B48" i="2"/>
  <c r="C48" i="2"/>
  <c r="D48" i="2"/>
  <c r="E48" i="2"/>
  <c r="F48" i="2"/>
  <c r="H48" i="2"/>
  <c r="I48" i="2"/>
  <c r="J48" i="2"/>
  <c r="K48" i="2"/>
  <c r="L48" i="2"/>
  <c r="A49" i="2"/>
  <c r="B49" i="2"/>
  <c r="C49" i="2"/>
  <c r="D49" i="2"/>
  <c r="E49" i="2"/>
  <c r="F49" i="2"/>
  <c r="H49" i="2"/>
  <c r="I49" i="2"/>
  <c r="J49" i="2"/>
  <c r="K49" i="2"/>
  <c r="L49" i="2"/>
  <c r="A50" i="2"/>
  <c r="B50" i="2"/>
  <c r="C50" i="2"/>
  <c r="D50" i="2"/>
  <c r="E50" i="2"/>
  <c r="F50" i="2"/>
  <c r="H50" i="2"/>
  <c r="I50" i="2"/>
  <c r="J50" i="2"/>
  <c r="K50" i="2"/>
  <c r="L50" i="2"/>
  <c r="A51" i="2"/>
  <c r="B51" i="2"/>
  <c r="C51" i="2"/>
  <c r="D51" i="2"/>
  <c r="E51" i="2"/>
  <c r="F51" i="2"/>
  <c r="H51" i="2"/>
  <c r="I51" i="2"/>
  <c r="J51" i="2"/>
  <c r="K51" i="2"/>
  <c r="L51" i="2"/>
  <c r="A52" i="2"/>
  <c r="B52" i="2"/>
  <c r="C52" i="2"/>
  <c r="D52" i="2"/>
  <c r="E52" i="2"/>
  <c r="F52" i="2"/>
  <c r="H52" i="2"/>
  <c r="I52" i="2"/>
  <c r="J52" i="2"/>
  <c r="K52" i="2"/>
  <c r="L52" i="2"/>
  <c r="A53" i="2"/>
  <c r="B53" i="2"/>
  <c r="C53" i="2"/>
  <c r="D53" i="2"/>
  <c r="E53" i="2"/>
  <c r="F53" i="2"/>
  <c r="H53" i="2"/>
  <c r="I53" i="2"/>
  <c r="J53" i="2"/>
  <c r="K53" i="2"/>
  <c r="L53" i="2"/>
  <c r="A54" i="2"/>
  <c r="B54" i="2"/>
  <c r="C54" i="2"/>
  <c r="D54" i="2"/>
  <c r="E54" i="2"/>
  <c r="F54" i="2"/>
  <c r="H54" i="2"/>
  <c r="I54" i="2"/>
  <c r="J54" i="2"/>
  <c r="K54" i="2"/>
  <c r="L54" i="2"/>
  <c r="A55" i="2"/>
  <c r="B55" i="2"/>
  <c r="C55" i="2"/>
  <c r="D55" i="2"/>
  <c r="E55" i="2"/>
  <c r="F55" i="2"/>
  <c r="H55" i="2"/>
  <c r="I55" i="2"/>
  <c r="J55" i="2"/>
  <c r="K55" i="2"/>
  <c r="L55" i="2"/>
  <c r="A56" i="2"/>
  <c r="B56" i="2"/>
  <c r="C56" i="2"/>
  <c r="D56" i="2"/>
  <c r="E56" i="2"/>
  <c r="F56" i="2"/>
  <c r="H56" i="2"/>
  <c r="I56" i="2"/>
  <c r="J56" i="2"/>
  <c r="K56" i="2"/>
  <c r="L56" i="2"/>
  <c r="A57" i="2"/>
  <c r="B57" i="2"/>
  <c r="C57" i="2"/>
  <c r="D57" i="2"/>
  <c r="E57" i="2"/>
  <c r="F57" i="2"/>
  <c r="H57" i="2"/>
  <c r="I57" i="2"/>
  <c r="J57" i="2"/>
  <c r="K57" i="2"/>
  <c r="L57" i="2"/>
  <c r="A58" i="2"/>
  <c r="B58" i="2"/>
  <c r="C58" i="2"/>
  <c r="D58" i="2"/>
  <c r="E58" i="2"/>
  <c r="F58" i="2"/>
  <c r="H58" i="2"/>
  <c r="I58" i="2"/>
  <c r="J58" i="2"/>
  <c r="K58" i="2"/>
  <c r="L58" i="2"/>
  <c r="A59" i="2"/>
  <c r="B59" i="2"/>
  <c r="C59" i="2"/>
  <c r="D59" i="2"/>
  <c r="E59" i="2"/>
  <c r="F59" i="2"/>
  <c r="H59" i="2"/>
  <c r="I59" i="2"/>
  <c r="J59" i="2"/>
  <c r="K59" i="2"/>
  <c r="L59" i="2"/>
  <c r="A60" i="2"/>
  <c r="B60" i="2"/>
  <c r="C60" i="2"/>
  <c r="D60" i="2"/>
  <c r="E60" i="2"/>
  <c r="F60" i="2"/>
  <c r="H60" i="2"/>
  <c r="I60" i="2"/>
  <c r="J60" i="2"/>
  <c r="K60" i="2"/>
  <c r="L60" i="2"/>
  <c r="A61" i="2"/>
  <c r="B61" i="2"/>
  <c r="C61" i="2"/>
  <c r="D61" i="2"/>
  <c r="E61" i="2"/>
  <c r="F61" i="2"/>
  <c r="H61" i="2"/>
  <c r="I61" i="2"/>
  <c r="J61" i="2"/>
  <c r="K61" i="2"/>
  <c r="L61" i="2"/>
  <c r="A62" i="2"/>
  <c r="B62" i="2"/>
  <c r="C62" i="2"/>
  <c r="D62" i="2"/>
  <c r="E62" i="2"/>
  <c r="F62" i="2"/>
  <c r="H62" i="2"/>
  <c r="I62" i="2"/>
  <c r="J62" i="2"/>
  <c r="K62" i="2"/>
  <c r="L62" i="2"/>
  <c r="A63" i="2"/>
  <c r="B63" i="2"/>
  <c r="C63" i="2"/>
  <c r="D63" i="2"/>
  <c r="E63" i="2"/>
  <c r="F63" i="2"/>
  <c r="H63" i="2"/>
  <c r="I63" i="2"/>
  <c r="J63" i="2"/>
  <c r="K63" i="2"/>
  <c r="L63" i="2"/>
  <c r="A64" i="2"/>
  <c r="B64" i="2"/>
  <c r="C64" i="2"/>
  <c r="D64" i="2"/>
  <c r="E64" i="2"/>
  <c r="F64" i="2"/>
  <c r="H64" i="2"/>
  <c r="I64" i="2"/>
  <c r="J64" i="2"/>
  <c r="K64" i="2"/>
  <c r="L64" i="2"/>
  <c r="A65" i="2"/>
  <c r="B65" i="2"/>
  <c r="C65" i="2"/>
  <c r="D65" i="2"/>
  <c r="E65" i="2"/>
  <c r="F65" i="2"/>
  <c r="H65" i="2"/>
  <c r="I65" i="2"/>
  <c r="J65" i="2"/>
  <c r="K65" i="2"/>
  <c r="L65" i="2"/>
  <c r="A66" i="2"/>
  <c r="B66" i="2"/>
  <c r="C66" i="2"/>
  <c r="D66" i="2"/>
  <c r="E66" i="2"/>
  <c r="F66" i="2"/>
  <c r="H66" i="2"/>
  <c r="I66" i="2"/>
  <c r="J66" i="2"/>
  <c r="K66" i="2"/>
  <c r="L66" i="2"/>
  <c r="A67" i="2"/>
  <c r="B67" i="2"/>
  <c r="C67" i="2"/>
  <c r="D67" i="2"/>
  <c r="E67" i="2"/>
  <c r="F67" i="2"/>
  <c r="H67" i="2"/>
  <c r="I67" i="2"/>
  <c r="J67" i="2"/>
  <c r="K67" i="2"/>
  <c r="L67" i="2"/>
  <c r="A68" i="2"/>
  <c r="B68" i="2"/>
  <c r="C68" i="2"/>
  <c r="D68" i="2"/>
  <c r="E68" i="2"/>
  <c r="F68" i="2"/>
  <c r="H68" i="2"/>
  <c r="I68" i="2"/>
  <c r="J68" i="2"/>
  <c r="K68" i="2"/>
  <c r="L68" i="2"/>
  <c r="A69" i="2"/>
  <c r="B69" i="2"/>
  <c r="C69" i="2"/>
  <c r="D69" i="2"/>
  <c r="E69" i="2"/>
  <c r="F69" i="2"/>
  <c r="H69" i="2"/>
  <c r="I69" i="2"/>
  <c r="J69" i="2"/>
  <c r="K69" i="2"/>
  <c r="L69" i="2"/>
  <c r="A70" i="2"/>
  <c r="B70" i="2"/>
  <c r="C70" i="2"/>
  <c r="D70" i="2"/>
  <c r="E70" i="2"/>
  <c r="F70" i="2"/>
  <c r="H70" i="2"/>
  <c r="I70" i="2"/>
  <c r="J70" i="2"/>
  <c r="K70" i="2"/>
  <c r="L70" i="2"/>
  <c r="A71" i="2"/>
  <c r="B71" i="2"/>
  <c r="C71" i="2"/>
  <c r="D71" i="2"/>
  <c r="E71" i="2"/>
  <c r="F71" i="2"/>
  <c r="H71" i="2"/>
  <c r="I71" i="2"/>
  <c r="J71" i="2"/>
  <c r="K71" i="2"/>
  <c r="L71" i="2"/>
  <c r="A72" i="2"/>
  <c r="B72" i="2"/>
  <c r="C72" i="2"/>
  <c r="D72" i="2"/>
  <c r="E72" i="2"/>
  <c r="F72" i="2"/>
  <c r="H72" i="2"/>
  <c r="I72" i="2"/>
  <c r="J72" i="2"/>
  <c r="K72" i="2"/>
  <c r="L72" i="2"/>
  <c r="A73" i="2"/>
  <c r="B73" i="2"/>
  <c r="C73" i="2"/>
  <c r="D73" i="2"/>
  <c r="E73" i="2"/>
  <c r="F73" i="2"/>
  <c r="H73" i="2"/>
  <c r="I73" i="2"/>
  <c r="J73" i="2"/>
  <c r="K73" i="2"/>
  <c r="L73" i="2"/>
  <c r="A74" i="2"/>
  <c r="B74" i="2"/>
  <c r="C74" i="2"/>
  <c r="D74" i="2"/>
  <c r="E74" i="2"/>
  <c r="F74" i="2"/>
  <c r="H74" i="2"/>
  <c r="I74" i="2"/>
  <c r="J74" i="2"/>
  <c r="K74" i="2"/>
  <c r="L74" i="2"/>
  <c r="A75" i="2"/>
  <c r="B75" i="2"/>
  <c r="C75" i="2"/>
  <c r="D75" i="2"/>
  <c r="E75" i="2"/>
  <c r="F75" i="2"/>
  <c r="H75" i="2"/>
  <c r="I75" i="2"/>
  <c r="J75" i="2"/>
  <c r="K75" i="2"/>
  <c r="L75" i="2"/>
  <c r="A76" i="2"/>
  <c r="B76" i="2"/>
  <c r="C76" i="2"/>
  <c r="D76" i="2"/>
  <c r="E76" i="2"/>
  <c r="F76" i="2"/>
  <c r="H76" i="2"/>
  <c r="I76" i="2"/>
  <c r="J76" i="2"/>
  <c r="K76" i="2"/>
  <c r="L76" i="2"/>
  <c r="A77" i="2"/>
  <c r="B77" i="2"/>
  <c r="C77" i="2"/>
  <c r="D77" i="2"/>
  <c r="E77" i="2"/>
  <c r="F77" i="2"/>
  <c r="H77" i="2"/>
  <c r="I77" i="2"/>
  <c r="J77" i="2"/>
  <c r="K77" i="2"/>
  <c r="L77" i="2"/>
  <c r="A78" i="2"/>
  <c r="B78" i="2"/>
  <c r="C78" i="2"/>
  <c r="D78" i="2"/>
  <c r="E78" i="2"/>
  <c r="F78" i="2"/>
  <c r="H78" i="2"/>
  <c r="I78" i="2"/>
  <c r="J78" i="2"/>
  <c r="K78" i="2"/>
  <c r="L78" i="2"/>
  <c r="A79" i="2"/>
  <c r="B79" i="2"/>
  <c r="C79" i="2"/>
  <c r="D79" i="2"/>
  <c r="E79" i="2"/>
  <c r="F79" i="2"/>
  <c r="H79" i="2"/>
  <c r="I79" i="2"/>
  <c r="J79" i="2"/>
  <c r="K79" i="2"/>
  <c r="L79" i="2"/>
  <c r="A80" i="2"/>
  <c r="B80" i="2"/>
  <c r="C80" i="2"/>
  <c r="D80" i="2"/>
  <c r="E80" i="2"/>
  <c r="F80" i="2"/>
  <c r="H80" i="2"/>
  <c r="I80" i="2"/>
  <c r="J80" i="2"/>
  <c r="K80" i="2"/>
  <c r="L80" i="2"/>
  <c r="A81" i="2"/>
  <c r="B81" i="2"/>
  <c r="C81" i="2"/>
  <c r="D81" i="2"/>
  <c r="E81" i="2"/>
  <c r="F81" i="2"/>
  <c r="H81" i="2"/>
  <c r="I81" i="2"/>
  <c r="J81" i="2"/>
  <c r="K81" i="2"/>
  <c r="L81" i="2"/>
  <c r="A82" i="2"/>
  <c r="B82" i="2"/>
  <c r="C82" i="2"/>
  <c r="D82" i="2"/>
  <c r="E82" i="2"/>
  <c r="F82" i="2"/>
  <c r="H82" i="2"/>
  <c r="I82" i="2"/>
  <c r="J82" i="2"/>
  <c r="K82" i="2"/>
  <c r="L82" i="2"/>
  <c r="A83" i="2"/>
  <c r="B83" i="2"/>
  <c r="C83" i="2"/>
  <c r="D83" i="2"/>
  <c r="E83" i="2"/>
  <c r="F83" i="2"/>
  <c r="H83" i="2"/>
  <c r="I83" i="2"/>
  <c r="J83" i="2"/>
  <c r="K83" i="2"/>
  <c r="L83" i="2"/>
  <c r="A84" i="2"/>
  <c r="B84" i="2"/>
  <c r="C84" i="2"/>
  <c r="D84" i="2"/>
  <c r="E84" i="2"/>
  <c r="F84" i="2"/>
  <c r="H84" i="2"/>
  <c r="I84" i="2"/>
  <c r="J84" i="2"/>
  <c r="K84" i="2"/>
  <c r="L84" i="2"/>
  <c r="A85" i="2"/>
  <c r="B85" i="2"/>
  <c r="C85" i="2"/>
  <c r="D85" i="2"/>
  <c r="E85" i="2"/>
  <c r="F85" i="2"/>
  <c r="H85" i="2"/>
  <c r="I85" i="2"/>
  <c r="J85" i="2"/>
  <c r="K85" i="2"/>
  <c r="L85" i="2"/>
  <c r="A86" i="2"/>
  <c r="B86" i="2"/>
  <c r="C86" i="2"/>
  <c r="D86" i="2"/>
  <c r="E86" i="2"/>
  <c r="F86" i="2"/>
  <c r="H86" i="2"/>
  <c r="I86" i="2"/>
  <c r="J86" i="2"/>
  <c r="K86" i="2"/>
  <c r="L86" i="2"/>
  <c r="A87" i="2"/>
  <c r="B87" i="2"/>
  <c r="C87" i="2"/>
  <c r="D87" i="2"/>
  <c r="E87" i="2"/>
  <c r="F87" i="2"/>
  <c r="H87" i="2"/>
  <c r="I87" i="2"/>
  <c r="J87" i="2"/>
  <c r="K87" i="2"/>
  <c r="L87" i="2"/>
  <c r="A88" i="2"/>
  <c r="B88" i="2"/>
  <c r="C88" i="2"/>
  <c r="D88" i="2"/>
  <c r="E88" i="2"/>
  <c r="F88" i="2"/>
  <c r="H88" i="2"/>
  <c r="I88" i="2"/>
  <c r="J88" i="2"/>
  <c r="K88" i="2"/>
  <c r="L88" i="2"/>
  <c r="A89" i="2"/>
  <c r="B89" i="2"/>
  <c r="C89" i="2"/>
  <c r="D89" i="2"/>
  <c r="E89" i="2"/>
  <c r="F89" i="2"/>
  <c r="H89" i="2"/>
  <c r="I89" i="2"/>
  <c r="J89" i="2"/>
  <c r="K89" i="2"/>
  <c r="L89" i="2"/>
  <c r="A90" i="2"/>
  <c r="B90" i="2"/>
  <c r="C90" i="2"/>
  <c r="D90" i="2"/>
  <c r="E90" i="2"/>
  <c r="F90" i="2"/>
  <c r="H90" i="2"/>
  <c r="I90" i="2"/>
  <c r="J90" i="2"/>
  <c r="K90" i="2"/>
  <c r="L90" i="2"/>
  <c r="A91" i="2"/>
  <c r="B91" i="2"/>
  <c r="C91" i="2"/>
  <c r="D91" i="2"/>
  <c r="E91" i="2"/>
  <c r="F91" i="2"/>
  <c r="H91" i="2"/>
  <c r="I91" i="2"/>
  <c r="J91" i="2"/>
  <c r="K91" i="2"/>
  <c r="L91" i="2"/>
  <c r="A92" i="2"/>
  <c r="B92" i="2"/>
  <c r="C92" i="2"/>
  <c r="D92" i="2"/>
  <c r="E92" i="2"/>
  <c r="F92" i="2"/>
  <c r="H92" i="2"/>
  <c r="I92" i="2"/>
  <c r="J92" i="2"/>
  <c r="K92" i="2"/>
  <c r="L92" i="2"/>
  <c r="A93" i="2"/>
  <c r="B93" i="2"/>
  <c r="C93" i="2"/>
  <c r="D93" i="2"/>
  <c r="E93" i="2"/>
  <c r="F93" i="2"/>
  <c r="H93" i="2"/>
  <c r="I93" i="2"/>
  <c r="J93" i="2"/>
  <c r="K93" i="2"/>
  <c r="L93" i="2"/>
  <c r="A94" i="2"/>
  <c r="B94" i="2"/>
  <c r="C94" i="2"/>
  <c r="D94" i="2"/>
  <c r="E94" i="2"/>
  <c r="F94" i="2"/>
  <c r="H94" i="2"/>
  <c r="I94" i="2"/>
  <c r="J94" i="2"/>
  <c r="K94" i="2"/>
  <c r="L94" i="2"/>
  <c r="A95" i="2"/>
  <c r="B95" i="2"/>
  <c r="C95" i="2"/>
  <c r="D95" i="2"/>
  <c r="E95" i="2"/>
  <c r="F95" i="2"/>
  <c r="H95" i="2"/>
  <c r="I95" i="2"/>
  <c r="J95" i="2"/>
  <c r="K95" i="2"/>
  <c r="L95" i="2"/>
  <c r="A96" i="2"/>
  <c r="B96" i="2"/>
  <c r="C96" i="2"/>
  <c r="D96" i="2"/>
  <c r="E96" i="2"/>
  <c r="F96" i="2"/>
  <c r="H96" i="2"/>
  <c r="I96" i="2"/>
  <c r="J96" i="2"/>
  <c r="K96" i="2"/>
  <c r="L96" i="2"/>
  <c r="A97" i="2"/>
  <c r="B97" i="2"/>
  <c r="C97" i="2"/>
  <c r="D97" i="2"/>
  <c r="E97" i="2"/>
  <c r="F97" i="2"/>
  <c r="H97" i="2"/>
  <c r="I97" i="2"/>
  <c r="J97" i="2"/>
  <c r="K97" i="2"/>
  <c r="L97" i="2"/>
  <c r="A98" i="2"/>
  <c r="B98" i="2"/>
  <c r="C98" i="2"/>
  <c r="D98" i="2"/>
  <c r="E98" i="2"/>
  <c r="F98" i="2"/>
  <c r="H98" i="2"/>
  <c r="I98" i="2"/>
  <c r="J98" i="2"/>
  <c r="K98" i="2"/>
  <c r="L98" i="2"/>
  <c r="A99" i="2"/>
  <c r="B99" i="2"/>
  <c r="C99" i="2"/>
  <c r="D99" i="2"/>
  <c r="E99" i="2"/>
  <c r="F99" i="2"/>
  <c r="H99" i="2"/>
  <c r="I99" i="2"/>
  <c r="J99" i="2"/>
  <c r="K99" i="2"/>
  <c r="L99" i="2"/>
  <c r="A100" i="2"/>
  <c r="B100" i="2"/>
  <c r="C100" i="2"/>
  <c r="D100" i="2"/>
  <c r="E100" i="2"/>
  <c r="F100" i="2"/>
  <c r="H100" i="2"/>
  <c r="I100" i="2"/>
  <c r="J100" i="2"/>
  <c r="K100" i="2"/>
  <c r="L100" i="2"/>
  <c r="A101" i="2"/>
  <c r="B101" i="2"/>
  <c r="C101" i="2"/>
  <c r="D101" i="2"/>
  <c r="E101" i="2"/>
  <c r="F101" i="2"/>
  <c r="H101" i="2"/>
  <c r="I101" i="2"/>
  <c r="J101" i="2"/>
  <c r="K101" i="2"/>
  <c r="L101" i="2"/>
  <c r="A102" i="2"/>
  <c r="B102" i="2"/>
  <c r="C102" i="2"/>
  <c r="D102" i="2"/>
  <c r="E102" i="2"/>
  <c r="F102" i="2"/>
  <c r="H102" i="2"/>
  <c r="I102" i="2"/>
  <c r="J102" i="2"/>
  <c r="K102" i="2"/>
  <c r="L102" i="2"/>
  <c r="A103" i="2"/>
  <c r="B103" i="2"/>
  <c r="C103" i="2"/>
  <c r="D103" i="2"/>
  <c r="E103" i="2"/>
  <c r="F103" i="2"/>
  <c r="H103" i="2"/>
  <c r="I103" i="2"/>
  <c r="J103" i="2"/>
  <c r="K103" i="2"/>
  <c r="L103" i="2"/>
  <c r="A104" i="2"/>
  <c r="B104" i="2"/>
  <c r="C104" i="2"/>
  <c r="D104" i="2"/>
  <c r="E104" i="2"/>
  <c r="F104" i="2"/>
  <c r="H104" i="2"/>
  <c r="I104" i="2"/>
  <c r="J104" i="2"/>
  <c r="K104" i="2"/>
  <c r="L104" i="2"/>
  <c r="A105" i="2"/>
  <c r="B105" i="2"/>
  <c r="C105" i="2"/>
  <c r="D105" i="2"/>
  <c r="E105" i="2"/>
  <c r="F105" i="2"/>
  <c r="H105" i="2"/>
  <c r="I105" i="2"/>
  <c r="J105" i="2"/>
  <c r="K105" i="2"/>
  <c r="L105" i="2"/>
  <c r="A106" i="2"/>
  <c r="B106" i="2"/>
  <c r="C106" i="2"/>
  <c r="D106" i="2"/>
  <c r="E106" i="2"/>
  <c r="F106" i="2"/>
  <c r="H106" i="2"/>
  <c r="I106" i="2"/>
  <c r="J106" i="2"/>
  <c r="K106" i="2"/>
  <c r="L106" i="2"/>
  <c r="A107" i="2"/>
  <c r="B107" i="2"/>
  <c r="C107" i="2"/>
  <c r="D107" i="2"/>
  <c r="E107" i="2"/>
  <c r="F107" i="2"/>
  <c r="H107" i="2"/>
  <c r="I107" i="2"/>
  <c r="J107" i="2"/>
  <c r="K107" i="2"/>
  <c r="L107" i="2"/>
  <c r="A108" i="2"/>
  <c r="B108" i="2"/>
  <c r="C108" i="2"/>
  <c r="D108" i="2"/>
  <c r="E108" i="2"/>
  <c r="F108" i="2"/>
  <c r="H108" i="2"/>
  <c r="I108" i="2"/>
  <c r="J108" i="2"/>
  <c r="K108" i="2"/>
  <c r="L108" i="2"/>
  <c r="A109" i="2"/>
  <c r="B109" i="2"/>
  <c r="C109" i="2"/>
  <c r="D109" i="2"/>
  <c r="E109" i="2"/>
  <c r="F109" i="2"/>
  <c r="H109" i="2"/>
  <c r="I109" i="2"/>
  <c r="J109" i="2"/>
  <c r="K109" i="2"/>
  <c r="L109" i="2"/>
  <c r="A110" i="2"/>
  <c r="B110" i="2"/>
  <c r="C110" i="2"/>
  <c r="D110" i="2"/>
  <c r="E110" i="2"/>
  <c r="F110" i="2"/>
  <c r="H110" i="2"/>
  <c r="I110" i="2"/>
  <c r="J110" i="2"/>
  <c r="K110" i="2"/>
  <c r="L110" i="2"/>
  <c r="A111" i="2"/>
  <c r="B111" i="2"/>
  <c r="C111" i="2"/>
  <c r="D111" i="2"/>
  <c r="E111" i="2"/>
  <c r="F111" i="2"/>
  <c r="H111" i="2"/>
  <c r="I111" i="2"/>
  <c r="J111" i="2"/>
  <c r="K111" i="2"/>
  <c r="L111" i="2"/>
  <c r="A112" i="2"/>
  <c r="B112" i="2"/>
  <c r="C112" i="2"/>
  <c r="D112" i="2"/>
  <c r="E112" i="2"/>
  <c r="F112" i="2"/>
  <c r="H112" i="2"/>
  <c r="I112" i="2"/>
  <c r="J112" i="2"/>
  <c r="K112" i="2"/>
  <c r="L112" i="2"/>
  <c r="A113" i="2"/>
  <c r="B113" i="2"/>
  <c r="C113" i="2"/>
  <c r="D113" i="2"/>
  <c r="E113" i="2"/>
  <c r="F113" i="2"/>
  <c r="H113" i="2"/>
  <c r="I113" i="2"/>
  <c r="J113" i="2"/>
  <c r="K113" i="2"/>
  <c r="L113" i="2"/>
  <c r="A114" i="2"/>
  <c r="B114" i="2"/>
  <c r="C114" i="2"/>
  <c r="D114" i="2"/>
  <c r="E114" i="2"/>
  <c r="F114" i="2"/>
  <c r="H114" i="2"/>
  <c r="I114" i="2"/>
  <c r="J114" i="2"/>
  <c r="K114" i="2"/>
  <c r="L114" i="2"/>
  <c r="A115" i="2"/>
  <c r="B115" i="2"/>
  <c r="C115" i="2"/>
  <c r="D115" i="2"/>
  <c r="E115" i="2"/>
  <c r="F115" i="2"/>
  <c r="H115" i="2"/>
  <c r="I115" i="2"/>
  <c r="J115" i="2"/>
  <c r="K115" i="2"/>
  <c r="L115" i="2"/>
  <c r="A116" i="2"/>
  <c r="B116" i="2"/>
  <c r="C116" i="2"/>
  <c r="D116" i="2"/>
  <c r="E116" i="2"/>
  <c r="F116" i="2"/>
  <c r="H116" i="2"/>
  <c r="I116" i="2"/>
  <c r="J116" i="2"/>
  <c r="K116" i="2"/>
  <c r="L116" i="2"/>
  <c r="A117" i="2"/>
  <c r="B117" i="2"/>
  <c r="C117" i="2"/>
  <c r="D117" i="2"/>
  <c r="E117" i="2"/>
  <c r="F117" i="2"/>
  <c r="H117" i="2"/>
  <c r="I117" i="2"/>
  <c r="J117" i="2"/>
  <c r="K117" i="2"/>
  <c r="L117" i="2"/>
  <c r="A118" i="2"/>
  <c r="B118" i="2"/>
  <c r="C118" i="2"/>
  <c r="D118" i="2"/>
  <c r="E118" i="2"/>
  <c r="F118" i="2"/>
  <c r="H118" i="2"/>
  <c r="I118" i="2"/>
  <c r="J118" i="2"/>
  <c r="K118" i="2"/>
  <c r="L118" i="2"/>
  <c r="A119" i="2"/>
  <c r="B119" i="2"/>
  <c r="C119" i="2"/>
  <c r="D119" i="2"/>
  <c r="E119" i="2"/>
  <c r="F119" i="2"/>
  <c r="H119" i="2"/>
  <c r="I119" i="2"/>
  <c r="J119" i="2"/>
  <c r="K119" i="2"/>
  <c r="L119" i="2"/>
  <c r="A120" i="2"/>
  <c r="B120" i="2"/>
  <c r="C120" i="2"/>
  <c r="D120" i="2"/>
  <c r="E120" i="2"/>
  <c r="F120" i="2"/>
  <c r="H120" i="2"/>
  <c r="I120" i="2"/>
  <c r="J120" i="2"/>
  <c r="K120" i="2"/>
  <c r="L120" i="2"/>
  <c r="A121" i="2"/>
  <c r="B121" i="2"/>
  <c r="C121" i="2"/>
  <c r="D121" i="2"/>
  <c r="E121" i="2"/>
  <c r="F121" i="2"/>
  <c r="H121" i="2"/>
  <c r="I121" i="2"/>
  <c r="J121" i="2"/>
  <c r="K121" i="2"/>
  <c r="L121" i="2"/>
  <c r="A122" i="2"/>
  <c r="B122" i="2"/>
  <c r="C122" i="2"/>
  <c r="D122" i="2"/>
  <c r="E122" i="2"/>
  <c r="F122" i="2"/>
  <c r="H122" i="2"/>
  <c r="I122" i="2"/>
  <c r="J122" i="2"/>
  <c r="K122" i="2"/>
  <c r="L122" i="2"/>
  <c r="A123" i="2"/>
  <c r="B123" i="2"/>
  <c r="C123" i="2"/>
  <c r="D123" i="2"/>
  <c r="E123" i="2"/>
  <c r="F123" i="2"/>
  <c r="H123" i="2"/>
  <c r="I123" i="2"/>
  <c r="J123" i="2"/>
  <c r="K123" i="2"/>
  <c r="L123" i="2"/>
  <c r="A124" i="2"/>
  <c r="B124" i="2"/>
  <c r="C124" i="2"/>
  <c r="D124" i="2"/>
  <c r="E124" i="2"/>
  <c r="F124" i="2"/>
  <c r="H124" i="2"/>
  <c r="I124" i="2"/>
  <c r="J124" i="2"/>
  <c r="K124" i="2"/>
  <c r="L124" i="2"/>
  <c r="A125" i="2"/>
  <c r="B125" i="2"/>
  <c r="C125" i="2"/>
  <c r="D125" i="2"/>
  <c r="E125" i="2"/>
  <c r="F125" i="2"/>
  <c r="H125" i="2"/>
  <c r="I125" i="2"/>
  <c r="J125" i="2"/>
  <c r="K125" i="2"/>
  <c r="L125" i="2"/>
  <c r="A126" i="2"/>
  <c r="B126" i="2"/>
  <c r="C126" i="2"/>
  <c r="D126" i="2"/>
  <c r="E126" i="2"/>
  <c r="F126" i="2"/>
  <c r="H126" i="2"/>
  <c r="I126" i="2"/>
  <c r="J126" i="2"/>
  <c r="K126" i="2"/>
  <c r="L126" i="2"/>
  <c r="A127" i="2"/>
  <c r="B127" i="2"/>
  <c r="C127" i="2"/>
  <c r="D127" i="2"/>
  <c r="E127" i="2"/>
  <c r="F127" i="2"/>
  <c r="H127" i="2"/>
  <c r="I127" i="2"/>
  <c r="J127" i="2"/>
  <c r="K127" i="2"/>
  <c r="L127" i="2"/>
  <c r="A128" i="2"/>
  <c r="B128" i="2"/>
  <c r="C128" i="2"/>
  <c r="D128" i="2"/>
  <c r="E128" i="2"/>
  <c r="F128" i="2"/>
  <c r="H128" i="2"/>
  <c r="I128" i="2"/>
  <c r="J128" i="2"/>
  <c r="K128" i="2"/>
  <c r="L128" i="2"/>
  <c r="A129" i="2"/>
  <c r="B129" i="2"/>
  <c r="C129" i="2"/>
  <c r="D129" i="2"/>
  <c r="E129" i="2"/>
  <c r="F129" i="2"/>
  <c r="H129" i="2"/>
  <c r="I129" i="2"/>
  <c r="J129" i="2"/>
  <c r="K129" i="2"/>
  <c r="L129" i="2"/>
  <c r="A130" i="2"/>
  <c r="B130" i="2"/>
  <c r="C130" i="2"/>
  <c r="D130" i="2"/>
  <c r="E130" i="2"/>
  <c r="F130" i="2"/>
  <c r="H130" i="2"/>
  <c r="I130" i="2"/>
  <c r="J130" i="2"/>
  <c r="K130" i="2"/>
  <c r="L130" i="2"/>
  <c r="A131" i="2"/>
  <c r="B131" i="2"/>
  <c r="C131" i="2"/>
  <c r="D131" i="2"/>
  <c r="E131" i="2"/>
  <c r="F131" i="2"/>
  <c r="H131" i="2"/>
  <c r="I131" i="2"/>
  <c r="J131" i="2"/>
  <c r="K131" i="2"/>
  <c r="L131" i="2"/>
  <c r="A132" i="2"/>
  <c r="B132" i="2"/>
  <c r="C132" i="2"/>
  <c r="D132" i="2"/>
  <c r="E132" i="2"/>
  <c r="F132" i="2"/>
  <c r="H132" i="2"/>
  <c r="I132" i="2"/>
  <c r="J132" i="2"/>
  <c r="K132" i="2"/>
  <c r="L132" i="2"/>
  <c r="A133" i="2"/>
  <c r="B133" i="2"/>
  <c r="C133" i="2"/>
  <c r="D133" i="2"/>
  <c r="E133" i="2"/>
  <c r="F133" i="2"/>
  <c r="H133" i="2"/>
  <c r="I133" i="2"/>
  <c r="J133" i="2"/>
  <c r="K133" i="2"/>
  <c r="L133" i="2"/>
  <c r="A134" i="2"/>
  <c r="B134" i="2"/>
  <c r="C134" i="2"/>
  <c r="D134" i="2"/>
  <c r="E134" i="2"/>
  <c r="F134" i="2"/>
  <c r="H134" i="2"/>
  <c r="I134" i="2"/>
  <c r="J134" i="2"/>
  <c r="K134" i="2"/>
  <c r="L134" i="2"/>
  <c r="A135" i="2"/>
  <c r="B135" i="2"/>
  <c r="C135" i="2"/>
  <c r="D135" i="2"/>
  <c r="E135" i="2"/>
  <c r="F135" i="2"/>
  <c r="H135" i="2"/>
  <c r="I135" i="2"/>
  <c r="J135" i="2"/>
  <c r="K135" i="2"/>
  <c r="L135" i="2"/>
  <c r="A136" i="2"/>
  <c r="B136" i="2"/>
  <c r="C136" i="2"/>
  <c r="D136" i="2"/>
  <c r="E136" i="2"/>
  <c r="F136" i="2"/>
  <c r="H136" i="2"/>
  <c r="I136" i="2"/>
  <c r="J136" i="2"/>
  <c r="K136" i="2"/>
  <c r="L136" i="2"/>
  <c r="A137" i="2"/>
  <c r="B137" i="2"/>
  <c r="C137" i="2"/>
  <c r="D137" i="2"/>
  <c r="E137" i="2"/>
  <c r="F137" i="2"/>
  <c r="H137" i="2"/>
  <c r="I137" i="2"/>
  <c r="J137" i="2"/>
  <c r="K137" i="2"/>
  <c r="L137" i="2"/>
  <c r="A138" i="2"/>
  <c r="B138" i="2"/>
  <c r="C138" i="2"/>
  <c r="D138" i="2"/>
  <c r="E138" i="2"/>
  <c r="F138" i="2"/>
  <c r="H138" i="2"/>
  <c r="I138" i="2"/>
  <c r="J138" i="2"/>
  <c r="K138" i="2"/>
  <c r="L138" i="2"/>
  <c r="A139" i="2"/>
  <c r="B139" i="2"/>
  <c r="C139" i="2"/>
  <c r="D139" i="2"/>
  <c r="E139" i="2"/>
  <c r="F139" i="2"/>
  <c r="H139" i="2"/>
  <c r="I139" i="2"/>
  <c r="J139" i="2"/>
  <c r="K139" i="2"/>
  <c r="L139" i="2"/>
  <c r="A140" i="2"/>
  <c r="B140" i="2"/>
  <c r="C140" i="2"/>
  <c r="D140" i="2"/>
  <c r="E140" i="2"/>
  <c r="F140" i="2"/>
  <c r="H140" i="2"/>
  <c r="I140" i="2"/>
  <c r="J140" i="2"/>
  <c r="K140" i="2"/>
  <c r="L140" i="2"/>
  <c r="A141" i="2"/>
  <c r="B141" i="2"/>
  <c r="C141" i="2"/>
  <c r="D141" i="2"/>
  <c r="E141" i="2"/>
  <c r="F141" i="2"/>
  <c r="H141" i="2"/>
  <c r="I141" i="2"/>
  <c r="J141" i="2"/>
  <c r="K141" i="2"/>
  <c r="L141" i="2"/>
  <c r="A142" i="2"/>
  <c r="B142" i="2"/>
  <c r="C142" i="2"/>
  <c r="D142" i="2"/>
  <c r="E142" i="2"/>
  <c r="F142" i="2"/>
  <c r="H142" i="2"/>
  <c r="I142" i="2"/>
  <c r="J142" i="2"/>
  <c r="K142" i="2"/>
  <c r="L142" i="2"/>
  <c r="A143" i="2"/>
  <c r="B143" i="2"/>
  <c r="C143" i="2"/>
  <c r="D143" i="2"/>
  <c r="E143" i="2"/>
  <c r="F143" i="2"/>
  <c r="H143" i="2"/>
  <c r="I143" i="2"/>
  <c r="J143" i="2"/>
  <c r="K143" i="2"/>
  <c r="L143" i="2"/>
  <c r="A144" i="2"/>
  <c r="B144" i="2"/>
  <c r="C144" i="2"/>
  <c r="D144" i="2"/>
  <c r="E144" i="2"/>
  <c r="F144" i="2"/>
  <c r="H144" i="2"/>
  <c r="I144" i="2"/>
  <c r="J144" i="2"/>
  <c r="K144" i="2"/>
  <c r="L144" i="2"/>
  <c r="A145" i="2"/>
  <c r="B145" i="2"/>
  <c r="C145" i="2"/>
  <c r="D145" i="2"/>
  <c r="E145" i="2"/>
  <c r="F145" i="2"/>
  <c r="H145" i="2"/>
  <c r="I145" i="2"/>
  <c r="J145" i="2"/>
  <c r="K145" i="2"/>
  <c r="L145" i="2"/>
  <c r="A146" i="2"/>
  <c r="B146" i="2"/>
  <c r="C146" i="2"/>
  <c r="D146" i="2"/>
  <c r="E146" i="2"/>
  <c r="F146" i="2"/>
  <c r="H146" i="2"/>
  <c r="I146" i="2"/>
  <c r="J146" i="2"/>
  <c r="K146" i="2"/>
  <c r="L146" i="2"/>
  <c r="A147" i="2"/>
  <c r="B147" i="2"/>
  <c r="C147" i="2"/>
  <c r="D147" i="2"/>
  <c r="E147" i="2"/>
  <c r="F147" i="2"/>
  <c r="H147" i="2"/>
  <c r="I147" i="2"/>
  <c r="J147" i="2"/>
  <c r="K147" i="2"/>
  <c r="L147" i="2"/>
  <c r="A148" i="2"/>
  <c r="B148" i="2"/>
  <c r="C148" i="2"/>
  <c r="D148" i="2"/>
  <c r="E148" i="2"/>
  <c r="F148" i="2"/>
  <c r="H148" i="2"/>
  <c r="I148" i="2"/>
  <c r="J148" i="2"/>
  <c r="K148" i="2"/>
  <c r="L148" i="2"/>
  <c r="A149" i="2"/>
  <c r="B149" i="2"/>
  <c r="C149" i="2"/>
  <c r="D149" i="2"/>
  <c r="E149" i="2"/>
  <c r="F149" i="2"/>
  <c r="H149" i="2"/>
  <c r="I149" i="2"/>
  <c r="J149" i="2"/>
  <c r="K149" i="2"/>
  <c r="L149" i="2"/>
  <c r="A150" i="2"/>
  <c r="B150" i="2"/>
  <c r="C150" i="2"/>
  <c r="D150" i="2"/>
  <c r="E150" i="2"/>
  <c r="F150" i="2"/>
  <c r="H150" i="2"/>
  <c r="I150" i="2"/>
  <c r="J150" i="2"/>
  <c r="K150" i="2"/>
  <c r="L150" i="2"/>
  <c r="A151" i="2"/>
  <c r="B151" i="2"/>
  <c r="C151" i="2"/>
  <c r="D151" i="2"/>
  <c r="E151" i="2"/>
  <c r="F151" i="2"/>
  <c r="H151" i="2"/>
  <c r="I151" i="2"/>
  <c r="J151" i="2"/>
  <c r="K151" i="2"/>
  <c r="L151" i="2"/>
  <c r="A152" i="2"/>
  <c r="B152" i="2"/>
  <c r="C152" i="2"/>
  <c r="D152" i="2"/>
  <c r="E152" i="2"/>
  <c r="F152" i="2"/>
  <c r="H152" i="2"/>
  <c r="I152" i="2"/>
  <c r="J152" i="2"/>
  <c r="K152" i="2"/>
  <c r="L152" i="2"/>
  <c r="A153" i="2"/>
  <c r="B153" i="2"/>
  <c r="C153" i="2"/>
  <c r="D153" i="2"/>
  <c r="E153" i="2"/>
  <c r="F153" i="2"/>
  <c r="H153" i="2"/>
  <c r="I153" i="2"/>
  <c r="J153" i="2"/>
  <c r="K153" i="2"/>
  <c r="L153" i="2"/>
  <c r="A154" i="2"/>
  <c r="B154" i="2"/>
  <c r="C154" i="2"/>
  <c r="D154" i="2"/>
  <c r="E154" i="2"/>
  <c r="F154" i="2"/>
  <c r="H154" i="2"/>
  <c r="I154" i="2"/>
  <c r="J154" i="2"/>
  <c r="K154" i="2"/>
  <c r="L154" i="2"/>
  <c r="A155" i="2"/>
  <c r="B155" i="2"/>
  <c r="C155" i="2"/>
  <c r="D155" i="2"/>
  <c r="E155" i="2"/>
  <c r="F155" i="2"/>
  <c r="H155" i="2"/>
  <c r="I155" i="2"/>
  <c r="J155" i="2"/>
  <c r="K155" i="2"/>
  <c r="L155" i="2"/>
  <c r="A156" i="2"/>
  <c r="B156" i="2"/>
  <c r="C156" i="2"/>
  <c r="D156" i="2"/>
  <c r="E156" i="2"/>
  <c r="F156" i="2"/>
  <c r="H156" i="2"/>
  <c r="I156" i="2"/>
  <c r="J156" i="2"/>
  <c r="K156" i="2"/>
  <c r="L156" i="2"/>
  <c r="A157" i="2"/>
  <c r="B157" i="2"/>
  <c r="C157" i="2"/>
  <c r="D157" i="2"/>
  <c r="E157" i="2"/>
  <c r="F157" i="2"/>
  <c r="H157" i="2"/>
  <c r="I157" i="2"/>
  <c r="J157" i="2"/>
  <c r="K157" i="2"/>
  <c r="L157" i="2"/>
  <c r="A158" i="2"/>
  <c r="B158" i="2"/>
  <c r="C158" i="2"/>
  <c r="D158" i="2"/>
  <c r="E158" i="2"/>
  <c r="F158" i="2"/>
  <c r="H158" i="2"/>
  <c r="I158" i="2"/>
  <c r="J158" i="2"/>
  <c r="K158" i="2"/>
  <c r="L158" i="2"/>
  <c r="A159" i="2"/>
  <c r="B159" i="2"/>
  <c r="C159" i="2"/>
  <c r="D159" i="2"/>
  <c r="E159" i="2"/>
  <c r="F159" i="2"/>
  <c r="H159" i="2"/>
  <c r="I159" i="2"/>
  <c r="J159" i="2"/>
  <c r="K159" i="2"/>
  <c r="L159" i="2"/>
  <c r="A160" i="2"/>
  <c r="B160" i="2"/>
  <c r="C160" i="2"/>
  <c r="D160" i="2"/>
  <c r="E160" i="2"/>
  <c r="F160" i="2"/>
  <c r="H160" i="2"/>
  <c r="I160" i="2"/>
  <c r="J160" i="2"/>
  <c r="K160" i="2"/>
  <c r="L160" i="2"/>
  <c r="A161" i="2"/>
  <c r="B161" i="2"/>
  <c r="C161" i="2"/>
  <c r="D161" i="2"/>
  <c r="E161" i="2"/>
  <c r="F161" i="2"/>
  <c r="H161" i="2"/>
  <c r="I161" i="2"/>
  <c r="J161" i="2"/>
  <c r="K161" i="2"/>
  <c r="L161" i="2"/>
  <c r="A162" i="2"/>
  <c r="B162" i="2"/>
  <c r="C162" i="2"/>
  <c r="D162" i="2"/>
  <c r="E162" i="2"/>
  <c r="F162" i="2"/>
  <c r="H162" i="2"/>
  <c r="I162" i="2"/>
  <c r="J162" i="2"/>
  <c r="K162" i="2"/>
  <c r="L162" i="2"/>
  <c r="A163" i="2"/>
  <c r="B163" i="2"/>
  <c r="C163" i="2"/>
  <c r="D163" i="2"/>
  <c r="E163" i="2"/>
  <c r="F163" i="2"/>
  <c r="H163" i="2"/>
  <c r="I163" i="2"/>
  <c r="J163" i="2"/>
  <c r="K163" i="2"/>
  <c r="L163" i="2"/>
  <c r="A164" i="2"/>
  <c r="B164" i="2"/>
  <c r="C164" i="2"/>
  <c r="D164" i="2"/>
  <c r="E164" i="2"/>
  <c r="F164" i="2"/>
  <c r="H164" i="2"/>
  <c r="I164" i="2"/>
  <c r="J164" i="2"/>
  <c r="K164" i="2"/>
  <c r="L164" i="2"/>
  <c r="A165" i="2"/>
  <c r="B165" i="2"/>
  <c r="C165" i="2"/>
  <c r="D165" i="2"/>
  <c r="E165" i="2"/>
  <c r="F165" i="2"/>
  <c r="H165" i="2"/>
  <c r="I165" i="2"/>
  <c r="J165" i="2"/>
  <c r="K165" i="2"/>
  <c r="L165" i="2"/>
  <c r="A166" i="2"/>
  <c r="B166" i="2"/>
  <c r="C166" i="2"/>
  <c r="D166" i="2"/>
  <c r="E166" i="2"/>
  <c r="F166" i="2"/>
  <c r="H166" i="2"/>
  <c r="I166" i="2"/>
  <c r="J166" i="2"/>
  <c r="K166" i="2"/>
  <c r="L166" i="2"/>
  <c r="A167" i="2"/>
  <c r="B167" i="2"/>
  <c r="C167" i="2"/>
  <c r="D167" i="2"/>
  <c r="E167" i="2"/>
  <c r="F167" i="2"/>
  <c r="H167" i="2"/>
  <c r="I167" i="2"/>
  <c r="J167" i="2"/>
  <c r="K167" i="2"/>
  <c r="L167" i="2"/>
  <c r="A168" i="2"/>
  <c r="B168" i="2"/>
  <c r="C168" i="2"/>
  <c r="D168" i="2"/>
  <c r="E168" i="2"/>
  <c r="F168" i="2"/>
  <c r="H168" i="2"/>
  <c r="I168" i="2"/>
  <c r="J168" i="2"/>
  <c r="K168" i="2"/>
  <c r="L168" i="2"/>
  <c r="A169" i="2"/>
  <c r="B169" i="2"/>
  <c r="C169" i="2"/>
  <c r="D169" i="2"/>
  <c r="E169" i="2"/>
  <c r="F169" i="2"/>
  <c r="H169" i="2"/>
  <c r="I169" i="2"/>
  <c r="J169" i="2"/>
  <c r="K169" i="2"/>
  <c r="L169" i="2"/>
  <c r="A170" i="2"/>
  <c r="B170" i="2"/>
  <c r="C170" i="2"/>
  <c r="D170" i="2"/>
  <c r="E170" i="2"/>
  <c r="F170" i="2"/>
  <c r="H170" i="2"/>
  <c r="I170" i="2"/>
  <c r="J170" i="2"/>
  <c r="K170" i="2"/>
  <c r="L170" i="2"/>
  <c r="A171" i="2"/>
  <c r="B171" i="2"/>
  <c r="C171" i="2"/>
  <c r="D171" i="2"/>
  <c r="E171" i="2"/>
  <c r="F171" i="2"/>
  <c r="H171" i="2"/>
  <c r="I171" i="2"/>
  <c r="J171" i="2"/>
  <c r="K171" i="2"/>
  <c r="L171" i="2"/>
  <c r="A172" i="2"/>
  <c r="B172" i="2"/>
  <c r="C172" i="2"/>
  <c r="D172" i="2"/>
  <c r="E172" i="2"/>
  <c r="F172" i="2"/>
  <c r="H172" i="2"/>
  <c r="I172" i="2"/>
  <c r="J172" i="2"/>
  <c r="K172" i="2"/>
  <c r="L172" i="2"/>
  <c r="A173" i="2"/>
  <c r="B173" i="2"/>
  <c r="C173" i="2"/>
  <c r="D173" i="2"/>
  <c r="E173" i="2"/>
  <c r="F173" i="2"/>
  <c r="H173" i="2"/>
  <c r="I173" i="2"/>
  <c r="J173" i="2"/>
  <c r="K173" i="2"/>
  <c r="L173" i="2"/>
  <c r="A174" i="2"/>
  <c r="B174" i="2"/>
  <c r="C174" i="2"/>
  <c r="D174" i="2"/>
  <c r="E174" i="2"/>
  <c r="F174" i="2"/>
  <c r="H174" i="2"/>
  <c r="I174" i="2"/>
  <c r="J174" i="2"/>
  <c r="K174" i="2"/>
  <c r="L174" i="2"/>
  <c r="A175" i="2"/>
  <c r="B175" i="2"/>
  <c r="C175" i="2"/>
  <c r="D175" i="2"/>
  <c r="E175" i="2"/>
  <c r="F175" i="2"/>
  <c r="H175" i="2"/>
  <c r="I175" i="2"/>
  <c r="J175" i="2"/>
  <c r="K175" i="2"/>
  <c r="L175" i="2"/>
  <c r="A176" i="2"/>
  <c r="B176" i="2"/>
  <c r="C176" i="2"/>
  <c r="D176" i="2"/>
  <c r="E176" i="2"/>
  <c r="F176" i="2"/>
  <c r="H176" i="2"/>
  <c r="I176" i="2"/>
  <c r="J176" i="2"/>
  <c r="K176" i="2"/>
  <c r="L176" i="2"/>
  <c r="A177" i="2"/>
  <c r="B177" i="2"/>
  <c r="C177" i="2"/>
  <c r="D177" i="2"/>
  <c r="E177" i="2"/>
  <c r="F177" i="2"/>
  <c r="H177" i="2"/>
  <c r="I177" i="2"/>
  <c r="J177" i="2"/>
  <c r="K177" i="2"/>
  <c r="L177" i="2"/>
  <c r="A178" i="2"/>
  <c r="B178" i="2"/>
  <c r="C178" i="2"/>
  <c r="D178" i="2"/>
  <c r="E178" i="2"/>
  <c r="F178" i="2"/>
  <c r="H178" i="2"/>
  <c r="I178" i="2"/>
  <c r="J178" i="2"/>
  <c r="K178" i="2"/>
  <c r="L178" i="2"/>
  <c r="A179" i="2"/>
  <c r="B179" i="2"/>
  <c r="C179" i="2"/>
  <c r="D179" i="2"/>
  <c r="E179" i="2"/>
  <c r="F179" i="2"/>
  <c r="H179" i="2"/>
  <c r="I179" i="2"/>
  <c r="J179" i="2"/>
  <c r="K179" i="2"/>
  <c r="L179" i="2"/>
  <c r="A180" i="2"/>
  <c r="B180" i="2"/>
  <c r="C180" i="2"/>
  <c r="D180" i="2"/>
  <c r="E180" i="2"/>
  <c r="F180" i="2"/>
  <c r="H180" i="2"/>
  <c r="I180" i="2"/>
  <c r="J180" i="2"/>
  <c r="K180" i="2"/>
  <c r="L180" i="2"/>
  <c r="A181" i="2"/>
  <c r="B181" i="2"/>
  <c r="C181" i="2"/>
  <c r="D181" i="2"/>
  <c r="E181" i="2"/>
  <c r="F181" i="2"/>
  <c r="H181" i="2"/>
  <c r="I181" i="2"/>
  <c r="J181" i="2"/>
  <c r="K181" i="2"/>
  <c r="L181" i="2"/>
  <c r="A182" i="2"/>
  <c r="B182" i="2"/>
  <c r="C182" i="2"/>
  <c r="D182" i="2"/>
  <c r="E182" i="2"/>
  <c r="F182" i="2"/>
  <c r="H182" i="2"/>
  <c r="I182" i="2"/>
  <c r="J182" i="2"/>
  <c r="K182" i="2"/>
  <c r="L182" i="2"/>
  <c r="A183" i="2"/>
  <c r="B183" i="2"/>
  <c r="C183" i="2"/>
  <c r="D183" i="2"/>
  <c r="E183" i="2"/>
  <c r="F183" i="2"/>
  <c r="H183" i="2"/>
  <c r="I183" i="2"/>
  <c r="J183" i="2"/>
  <c r="K183" i="2"/>
  <c r="L183" i="2"/>
  <c r="A184" i="2"/>
  <c r="B184" i="2"/>
  <c r="C184" i="2"/>
  <c r="D184" i="2"/>
  <c r="E184" i="2"/>
  <c r="F184" i="2"/>
  <c r="H184" i="2"/>
  <c r="I184" i="2"/>
  <c r="J184" i="2"/>
  <c r="K184" i="2"/>
  <c r="L184" i="2"/>
  <c r="A185" i="2"/>
  <c r="B185" i="2"/>
  <c r="C185" i="2"/>
  <c r="D185" i="2"/>
  <c r="E185" i="2"/>
  <c r="F185" i="2"/>
  <c r="H185" i="2"/>
  <c r="I185" i="2"/>
  <c r="J185" i="2"/>
  <c r="K185" i="2"/>
  <c r="L185" i="2"/>
  <c r="A186" i="2"/>
  <c r="B186" i="2"/>
  <c r="C186" i="2"/>
  <c r="D186" i="2"/>
  <c r="E186" i="2"/>
  <c r="F186" i="2"/>
  <c r="H186" i="2"/>
  <c r="I186" i="2"/>
  <c r="J186" i="2"/>
  <c r="K186" i="2"/>
  <c r="L186" i="2"/>
  <c r="A187" i="2"/>
  <c r="B187" i="2"/>
  <c r="C187" i="2"/>
  <c r="D187" i="2"/>
  <c r="E187" i="2"/>
  <c r="F187" i="2"/>
  <c r="H187" i="2"/>
  <c r="I187" i="2"/>
  <c r="J187" i="2"/>
  <c r="K187" i="2"/>
  <c r="L187" i="2"/>
  <c r="A188" i="2"/>
  <c r="B188" i="2"/>
  <c r="C188" i="2"/>
  <c r="D188" i="2"/>
  <c r="E188" i="2"/>
  <c r="F188" i="2"/>
  <c r="H188" i="2"/>
  <c r="I188" i="2"/>
  <c r="J188" i="2"/>
  <c r="K188" i="2"/>
  <c r="L188" i="2"/>
  <c r="A189" i="2"/>
  <c r="B189" i="2"/>
  <c r="C189" i="2"/>
  <c r="D189" i="2"/>
  <c r="E189" i="2"/>
  <c r="F189" i="2"/>
  <c r="H189" i="2"/>
  <c r="I189" i="2"/>
  <c r="J189" i="2"/>
  <c r="K189" i="2"/>
  <c r="L189" i="2"/>
  <c r="A190" i="2"/>
  <c r="B190" i="2"/>
  <c r="C190" i="2"/>
  <c r="D190" i="2"/>
  <c r="E190" i="2"/>
  <c r="F190" i="2"/>
  <c r="H190" i="2"/>
  <c r="I190" i="2"/>
  <c r="J190" i="2"/>
  <c r="K190" i="2"/>
  <c r="L190" i="2"/>
  <c r="A191" i="2"/>
  <c r="B191" i="2"/>
  <c r="C191" i="2"/>
  <c r="D191" i="2"/>
  <c r="E191" i="2"/>
  <c r="F191" i="2"/>
  <c r="H191" i="2"/>
  <c r="I191" i="2"/>
  <c r="J191" i="2"/>
  <c r="K191" i="2"/>
  <c r="L191" i="2"/>
  <c r="A192" i="2"/>
  <c r="B192" i="2"/>
  <c r="C192" i="2"/>
  <c r="D192" i="2"/>
  <c r="E192" i="2"/>
  <c r="F192" i="2"/>
  <c r="H192" i="2"/>
  <c r="I192" i="2"/>
  <c r="J192" i="2"/>
  <c r="K192" i="2"/>
  <c r="L192" i="2"/>
  <c r="A193" i="2"/>
  <c r="B193" i="2"/>
  <c r="C193" i="2"/>
  <c r="D193" i="2"/>
  <c r="E193" i="2"/>
  <c r="F193" i="2"/>
  <c r="H193" i="2"/>
  <c r="I193" i="2"/>
  <c r="J193" i="2"/>
  <c r="K193" i="2"/>
  <c r="L193" i="2"/>
  <c r="A194" i="2"/>
  <c r="B194" i="2"/>
  <c r="C194" i="2"/>
  <c r="D194" i="2"/>
  <c r="E194" i="2"/>
  <c r="F194" i="2"/>
  <c r="H194" i="2"/>
  <c r="I194" i="2"/>
  <c r="J194" i="2"/>
  <c r="K194" i="2"/>
  <c r="L194" i="2"/>
  <c r="A195" i="2"/>
  <c r="B195" i="2"/>
  <c r="C195" i="2"/>
  <c r="D195" i="2"/>
  <c r="E195" i="2"/>
  <c r="F195" i="2"/>
  <c r="H195" i="2"/>
  <c r="I195" i="2"/>
  <c r="J195" i="2"/>
  <c r="K195" i="2"/>
  <c r="L195" i="2"/>
  <c r="A196" i="2"/>
  <c r="B196" i="2"/>
  <c r="C196" i="2"/>
  <c r="D196" i="2"/>
  <c r="E196" i="2"/>
  <c r="F196" i="2"/>
  <c r="H196" i="2"/>
  <c r="I196" i="2"/>
  <c r="J196" i="2"/>
  <c r="K196" i="2"/>
  <c r="L196" i="2"/>
  <c r="A197" i="2"/>
  <c r="B197" i="2"/>
  <c r="C197" i="2"/>
  <c r="D197" i="2"/>
  <c r="E197" i="2"/>
  <c r="F197" i="2"/>
  <c r="H197" i="2"/>
  <c r="I197" i="2"/>
  <c r="J197" i="2"/>
  <c r="K197" i="2"/>
  <c r="L197" i="2"/>
  <c r="A198" i="2"/>
  <c r="B198" i="2"/>
  <c r="C198" i="2"/>
  <c r="D198" i="2"/>
  <c r="E198" i="2"/>
  <c r="F198" i="2"/>
  <c r="H198" i="2"/>
  <c r="I198" i="2"/>
  <c r="J198" i="2"/>
  <c r="K198" i="2"/>
  <c r="L198" i="2"/>
  <c r="A199" i="2"/>
  <c r="B199" i="2"/>
  <c r="C199" i="2"/>
  <c r="D199" i="2"/>
  <c r="E199" i="2"/>
  <c r="F199" i="2"/>
  <c r="H199" i="2"/>
  <c r="I199" i="2"/>
  <c r="J199" i="2"/>
  <c r="K199" i="2"/>
  <c r="L199" i="2"/>
  <c r="A200" i="2"/>
  <c r="B200" i="2"/>
  <c r="C200" i="2"/>
  <c r="D200" i="2"/>
  <c r="E200" i="2"/>
  <c r="F200" i="2"/>
  <c r="H200" i="2"/>
  <c r="I200" i="2"/>
  <c r="J200" i="2"/>
  <c r="K200" i="2"/>
  <c r="L200" i="2"/>
  <c r="A201" i="2"/>
  <c r="B201" i="2"/>
  <c r="C201" i="2"/>
  <c r="D201" i="2"/>
  <c r="E201" i="2"/>
  <c r="F201" i="2"/>
  <c r="H201" i="2"/>
  <c r="I201" i="2"/>
  <c r="J201" i="2"/>
  <c r="K201" i="2"/>
  <c r="L201" i="2"/>
  <c r="A202" i="2"/>
  <c r="B202" i="2"/>
  <c r="C202" i="2"/>
  <c r="D202" i="2"/>
  <c r="E202" i="2"/>
  <c r="F202" i="2"/>
  <c r="H202" i="2"/>
  <c r="I202" i="2"/>
  <c r="J202" i="2"/>
  <c r="K202" i="2"/>
  <c r="L202" i="2"/>
  <c r="A203" i="2"/>
  <c r="B203" i="2"/>
  <c r="C203" i="2"/>
  <c r="D203" i="2"/>
  <c r="E203" i="2"/>
  <c r="F203" i="2"/>
  <c r="H203" i="2"/>
  <c r="I203" i="2"/>
  <c r="J203" i="2"/>
  <c r="K203" i="2"/>
  <c r="L203" i="2"/>
  <c r="A204" i="2"/>
  <c r="B204" i="2"/>
  <c r="C204" i="2"/>
  <c r="D204" i="2"/>
  <c r="E204" i="2"/>
  <c r="F204" i="2"/>
  <c r="H204" i="2"/>
  <c r="I204" i="2"/>
  <c r="J204" i="2"/>
  <c r="K204" i="2"/>
  <c r="L204" i="2"/>
  <c r="A205" i="2"/>
  <c r="B205" i="2"/>
  <c r="C205" i="2"/>
  <c r="D205" i="2"/>
  <c r="E205" i="2"/>
  <c r="F205" i="2"/>
  <c r="H205" i="2"/>
  <c r="I205" i="2"/>
  <c r="J205" i="2"/>
  <c r="K205" i="2"/>
  <c r="L205" i="2"/>
  <c r="A206" i="2"/>
  <c r="B206" i="2"/>
  <c r="C206" i="2"/>
  <c r="D206" i="2"/>
  <c r="E206" i="2"/>
  <c r="F206" i="2"/>
  <c r="H206" i="2"/>
  <c r="I206" i="2"/>
  <c r="J206" i="2"/>
  <c r="K206" i="2"/>
  <c r="L206" i="2"/>
  <c r="A207" i="2"/>
  <c r="B207" i="2"/>
  <c r="C207" i="2"/>
  <c r="D207" i="2"/>
  <c r="E207" i="2"/>
  <c r="F207" i="2"/>
  <c r="H207" i="2"/>
  <c r="I207" i="2"/>
  <c r="J207" i="2"/>
  <c r="K207" i="2"/>
  <c r="L207" i="2"/>
  <c r="A208" i="2"/>
  <c r="B208" i="2"/>
  <c r="C208" i="2"/>
  <c r="D208" i="2"/>
  <c r="E208" i="2"/>
  <c r="F208" i="2"/>
  <c r="H208" i="2"/>
  <c r="I208" i="2"/>
  <c r="J208" i="2"/>
  <c r="K208" i="2"/>
  <c r="L208" i="2"/>
  <c r="A209" i="2"/>
  <c r="B209" i="2"/>
  <c r="C209" i="2"/>
  <c r="D209" i="2"/>
  <c r="E209" i="2"/>
  <c r="F209" i="2"/>
  <c r="H209" i="2"/>
  <c r="I209" i="2"/>
  <c r="J209" i="2"/>
  <c r="K209" i="2"/>
  <c r="L209" i="2"/>
  <c r="A210" i="2"/>
  <c r="B210" i="2"/>
  <c r="C210" i="2"/>
  <c r="D210" i="2"/>
  <c r="E210" i="2"/>
  <c r="F210" i="2"/>
  <c r="H210" i="2"/>
  <c r="I210" i="2"/>
  <c r="J210" i="2"/>
  <c r="K210" i="2"/>
  <c r="L210" i="2"/>
  <c r="A211" i="2"/>
  <c r="B211" i="2"/>
  <c r="C211" i="2"/>
  <c r="D211" i="2"/>
  <c r="E211" i="2"/>
  <c r="F211" i="2"/>
  <c r="H211" i="2"/>
  <c r="I211" i="2"/>
  <c r="J211" i="2"/>
  <c r="K211" i="2"/>
  <c r="L211" i="2"/>
  <c r="A212" i="2"/>
  <c r="B212" i="2"/>
  <c r="C212" i="2"/>
  <c r="D212" i="2"/>
  <c r="E212" i="2"/>
  <c r="F212" i="2"/>
  <c r="H212" i="2"/>
  <c r="I212" i="2"/>
  <c r="J212" i="2"/>
  <c r="K212" i="2"/>
  <c r="L212" i="2"/>
  <c r="A213" i="2"/>
  <c r="B213" i="2"/>
  <c r="C213" i="2"/>
  <c r="D213" i="2"/>
  <c r="E213" i="2"/>
  <c r="F213" i="2"/>
  <c r="H213" i="2"/>
  <c r="I213" i="2"/>
  <c r="J213" i="2"/>
  <c r="K213" i="2"/>
  <c r="L213" i="2"/>
  <c r="A214" i="2"/>
  <c r="B214" i="2"/>
  <c r="C214" i="2"/>
  <c r="D214" i="2"/>
  <c r="E214" i="2"/>
  <c r="F214" i="2"/>
  <c r="H214" i="2"/>
  <c r="I214" i="2"/>
  <c r="J214" i="2"/>
  <c r="K214" i="2"/>
  <c r="L214" i="2"/>
  <c r="A215" i="2"/>
  <c r="B215" i="2"/>
  <c r="C215" i="2"/>
  <c r="D215" i="2"/>
  <c r="E215" i="2"/>
  <c r="F215" i="2"/>
  <c r="H215" i="2"/>
  <c r="I215" i="2"/>
  <c r="J215" i="2"/>
  <c r="K215" i="2"/>
  <c r="L215" i="2"/>
  <c r="A216" i="2"/>
  <c r="B216" i="2"/>
  <c r="C216" i="2"/>
  <c r="D216" i="2"/>
  <c r="E216" i="2"/>
  <c r="F216" i="2"/>
  <c r="H216" i="2"/>
  <c r="I216" i="2"/>
  <c r="J216" i="2"/>
  <c r="K216" i="2"/>
  <c r="L216" i="2"/>
  <c r="A217" i="2"/>
  <c r="B217" i="2"/>
  <c r="C217" i="2"/>
  <c r="D217" i="2"/>
  <c r="E217" i="2"/>
  <c r="F217" i="2"/>
  <c r="H217" i="2"/>
  <c r="I217" i="2"/>
  <c r="J217" i="2"/>
  <c r="K217" i="2"/>
  <c r="L217" i="2"/>
  <c r="A218" i="2"/>
  <c r="B218" i="2"/>
  <c r="C218" i="2"/>
  <c r="D218" i="2"/>
  <c r="E218" i="2"/>
  <c r="F218" i="2"/>
  <c r="H218" i="2"/>
  <c r="I218" i="2"/>
  <c r="J218" i="2"/>
  <c r="K218" i="2"/>
  <c r="L218" i="2"/>
  <c r="A219" i="2"/>
  <c r="B219" i="2"/>
  <c r="C219" i="2"/>
  <c r="D219" i="2"/>
  <c r="E219" i="2"/>
  <c r="F219" i="2"/>
  <c r="H219" i="2"/>
  <c r="I219" i="2"/>
  <c r="J219" i="2"/>
  <c r="K219" i="2"/>
  <c r="L219" i="2"/>
  <c r="A220" i="2"/>
  <c r="B220" i="2"/>
  <c r="C220" i="2"/>
  <c r="D220" i="2"/>
  <c r="E220" i="2"/>
  <c r="F220" i="2"/>
  <c r="H220" i="2"/>
  <c r="I220" i="2"/>
  <c r="J220" i="2"/>
  <c r="K220" i="2"/>
  <c r="L220" i="2"/>
  <c r="A221" i="2"/>
  <c r="B221" i="2"/>
  <c r="C221" i="2"/>
  <c r="D221" i="2"/>
  <c r="E221" i="2"/>
  <c r="F221" i="2"/>
  <c r="H221" i="2"/>
  <c r="I221" i="2"/>
  <c r="J221" i="2"/>
  <c r="K221" i="2"/>
  <c r="L221" i="2"/>
  <c r="A222" i="2"/>
  <c r="B222" i="2"/>
  <c r="C222" i="2"/>
  <c r="D222" i="2"/>
  <c r="E222" i="2"/>
  <c r="F222" i="2"/>
  <c r="H222" i="2"/>
  <c r="I222" i="2"/>
  <c r="J222" i="2"/>
  <c r="K222" i="2"/>
  <c r="L222" i="2"/>
  <c r="A223" i="2"/>
  <c r="B223" i="2"/>
  <c r="C223" i="2"/>
  <c r="D223" i="2"/>
  <c r="E223" i="2"/>
  <c r="F223" i="2"/>
  <c r="H223" i="2"/>
  <c r="I223" i="2"/>
  <c r="J223" i="2"/>
  <c r="K223" i="2"/>
  <c r="L223" i="2"/>
  <c r="A224" i="2"/>
  <c r="B224" i="2"/>
  <c r="C224" i="2"/>
  <c r="D224" i="2"/>
  <c r="E224" i="2"/>
  <c r="F224" i="2"/>
  <c r="H224" i="2"/>
  <c r="I224" i="2"/>
  <c r="J224" i="2"/>
  <c r="K224" i="2"/>
  <c r="L224" i="2"/>
  <c r="A225" i="2"/>
  <c r="B225" i="2"/>
  <c r="C225" i="2"/>
  <c r="D225" i="2"/>
  <c r="E225" i="2"/>
  <c r="F225" i="2"/>
  <c r="H225" i="2"/>
  <c r="I225" i="2"/>
  <c r="J225" i="2"/>
  <c r="K225" i="2"/>
  <c r="L225" i="2"/>
  <c r="A226" i="2"/>
  <c r="B226" i="2"/>
  <c r="C226" i="2"/>
  <c r="D226" i="2"/>
  <c r="E226" i="2"/>
  <c r="F226" i="2"/>
  <c r="H226" i="2"/>
  <c r="I226" i="2"/>
  <c r="J226" i="2"/>
  <c r="K226" i="2"/>
  <c r="L226" i="2"/>
  <c r="A227" i="2"/>
  <c r="B227" i="2"/>
  <c r="C227" i="2"/>
  <c r="D227" i="2"/>
  <c r="E227" i="2"/>
  <c r="F227" i="2"/>
  <c r="H227" i="2"/>
  <c r="I227" i="2"/>
  <c r="J227" i="2"/>
  <c r="K227" i="2"/>
  <c r="L227" i="2"/>
  <c r="A228" i="2"/>
  <c r="B228" i="2"/>
  <c r="C228" i="2"/>
  <c r="D228" i="2"/>
  <c r="E228" i="2"/>
  <c r="F228" i="2"/>
  <c r="H228" i="2"/>
  <c r="I228" i="2"/>
  <c r="J228" i="2"/>
  <c r="K228" i="2"/>
  <c r="L228" i="2"/>
  <c r="A229" i="2"/>
  <c r="B229" i="2"/>
  <c r="C229" i="2"/>
  <c r="D229" i="2"/>
  <c r="E229" i="2"/>
  <c r="F229" i="2"/>
  <c r="H229" i="2"/>
  <c r="I229" i="2"/>
  <c r="J229" i="2"/>
  <c r="K229" i="2"/>
  <c r="L229" i="2"/>
  <c r="A230" i="2"/>
  <c r="B230" i="2"/>
  <c r="C230" i="2"/>
  <c r="D230" i="2"/>
  <c r="E230" i="2"/>
  <c r="F230" i="2"/>
  <c r="H230" i="2"/>
  <c r="I230" i="2"/>
  <c r="J230" i="2"/>
  <c r="K230" i="2"/>
  <c r="L230" i="2"/>
  <c r="A231" i="2"/>
  <c r="B231" i="2"/>
  <c r="C231" i="2"/>
  <c r="D231" i="2"/>
  <c r="E231" i="2"/>
  <c r="F231" i="2"/>
  <c r="H231" i="2"/>
  <c r="I231" i="2"/>
  <c r="J231" i="2"/>
  <c r="K231" i="2"/>
  <c r="L231" i="2"/>
  <c r="A232" i="2"/>
  <c r="B232" i="2"/>
  <c r="C232" i="2"/>
  <c r="D232" i="2"/>
  <c r="E232" i="2"/>
  <c r="F232" i="2"/>
  <c r="H232" i="2"/>
  <c r="I232" i="2"/>
  <c r="J232" i="2"/>
  <c r="K232" i="2"/>
  <c r="L232" i="2"/>
  <c r="A233" i="2"/>
  <c r="B233" i="2"/>
  <c r="C233" i="2"/>
  <c r="D233" i="2"/>
  <c r="E233" i="2"/>
  <c r="F233" i="2"/>
  <c r="H233" i="2"/>
  <c r="I233" i="2"/>
  <c r="J233" i="2"/>
  <c r="K233" i="2"/>
  <c r="L233" i="2"/>
  <c r="A234" i="2"/>
  <c r="B234" i="2"/>
  <c r="C234" i="2"/>
  <c r="D234" i="2"/>
  <c r="E234" i="2"/>
  <c r="F234" i="2"/>
  <c r="H234" i="2"/>
  <c r="I234" i="2"/>
  <c r="J234" i="2"/>
  <c r="K234" i="2"/>
  <c r="L234" i="2"/>
  <c r="A235" i="2"/>
  <c r="B235" i="2"/>
  <c r="C235" i="2"/>
  <c r="D235" i="2"/>
  <c r="E235" i="2"/>
  <c r="F235" i="2"/>
  <c r="H235" i="2"/>
  <c r="I235" i="2"/>
  <c r="J235" i="2"/>
  <c r="K235" i="2"/>
  <c r="L235" i="2"/>
  <c r="A236" i="2"/>
  <c r="B236" i="2"/>
  <c r="C236" i="2"/>
  <c r="D236" i="2"/>
  <c r="E236" i="2"/>
  <c r="F236" i="2"/>
  <c r="H236" i="2"/>
  <c r="I236" i="2"/>
  <c r="J236" i="2"/>
  <c r="K236" i="2"/>
  <c r="L236" i="2"/>
  <c r="A237" i="2"/>
  <c r="B237" i="2"/>
  <c r="C237" i="2"/>
  <c r="D237" i="2"/>
  <c r="E237" i="2"/>
  <c r="F237" i="2"/>
  <c r="H237" i="2"/>
  <c r="I237" i="2"/>
  <c r="J237" i="2"/>
  <c r="K237" i="2"/>
  <c r="L237" i="2"/>
  <c r="A238" i="2"/>
  <c r="B238" i="2"/>
  <c r="C238" i="2"/>
  <c r="D238" i="2"/>
  <c r="E238" i="2"/>
  <c r="F238" i="2"/>
  <c r="H238" i="2"/>
  <c r="I238" i="2"/>
  <c r="J238" i="2"/>
  <c r="K238" i="2"/>
  <c r="L238" i="2"/>
  <c r="A239" i="2"/>
  <c r="B239" i="2"/>
  <c r="C239" i="2"/>
  <c r="D239" i="2"/>
  <c r="E239" i="2"/>
  <c r="F239" i="2"/>
  <c r="H239" i="2"/>
  <c r="I239" i="2"/>
  <c r="J239" i="2"/>
  <c r="K239" i="2"/>
  <c r="L239" i="2"/>
  <c r="A240" i="2"/>
  <c r="B240" i="2"/>
  <c r="C240" i="2"/>
  <c r="D240" i="2"/>
  <c r="E240" i="2"/>
  <c r="F240" i="2"/>
  <c r="H240" i="2"/>
  <c r="I240" i="2"/>
  <c r="J240" i="2"/>
  <c r="K240" i="2"/>
  <c r="L240" i="2"/>
  <c r="A241" i="2"/>
  <c r="B241" i="2"/>
  <c r="C241" i="2"/>
  <c r="D241" i="2"/>
  <c r="E241" i="2"/>
  <c r="F241" i="2"/>
  <c r="H241" i="2"/>
  <c r="I241" i="2"/>
  <c r="J241" i="2"/>
  <c r="K241" i="2"/>
  <c r="L241" i="2"/>
  <c r="A242" i="2"/>
  <c r="B242" i="2"/>
  <c r="C242" i="2"/>
  <c r="D242" i="2"/>
  <c r="E242" i="2"/>
  <c r="F242" i="2"/>
  <c r="H242" i="2"/>
  <c r="I242" i="2"/>
  <c r="J242" i="2"/>
  <c r="K242" i="2"/>
  <c r="L242" i="2"/>
  <c r="A243" i="2"/>
  <c r="B243" i="2"/>
  <c r="C243" i="2"/>
  <c r="D243" i="2"/>
  <c r="E243" i="2"/>
  <c r="F243" i="2"/>
  <c r="H243" i="2"/>
  <c r="I243" i="2"/>
  <c r="J243" i="2"/>
  <c r="K243" i="2"/>
  <c r="L243" i="2"/>
  <c r="A244" i="2"/>
  <c r="B244" i="2"/>
  <c r="C244" i="2"/>
  <c r="D244" i="2"/>
  <c r="E244" i="2"/>
  <c r="F244" i="2"/>
  <c r="H244" i="2"/>
  <c r="I244" i="2"/>
  <c r="J244" i="2"/>
  <c r="K244" i="2"/>
  <c r="L244" i="2"/>
  <c r="A245" i="2"/>
  <c r="B245" i="2"/>
  <c r="C245" i="2"/>
  <c r="D245" i="2"/>
  <c r="E245" i="2"/>
  <c r="F245" i="2"/>
  <c r="H245" i="2"/>
  <c r="I245" i="2"/>
  <c r="J245" i="2"/>
  <c r="K245" i="2"/>
  <c r="L245" i="2"/>
  <c r="A246" i="2"/>
  <c r="B246" i="2"/>
  <c r="C246" i="2"/>
  <c r="D246" i="2"/>
  <c r="E246" i="2"/>
  <c r="F246" i="2"/>
  <c r="H246" i="2"/>
  <c r="I246" i="2"/>
  <c r="J246" i="2"/>
  <c r="K246" i="2"/>
  <c r="L246" i="2"/>
  <c r="A247" i="2"/>
  <c r="B247" i="2"/>
  <c r="C247" i="2"/>
  <c r="D247" i="2"/>
  <c r="E247" i="2"/>
  <c r="F247" i="2"/>
  <c r="H247" i="2"/>
  <c r="I247" i="2"/>
  <c r="J247" i="2"/>
  <c r="K247" i="2"/>
  <c r="L247" i="2"/>
  <c r="A248" i="2"/>
  <c r="B248" i="2"/>
  <c r="C248" i="2"/>
  <c r="D248" i="2"/>
  <c r="E248" i="2"/>
  <c r="F248" i="2"/>
  <c r="H248" i="2"/>
  <c r="I248" i="2"/>
  <c r="J248" i="2"/>
  <c r="K248" i="2"/>
  <c r="L248" i="2"/>
  <c r="A249" i="2"/>
  <c r="B249" i="2"/>
  <c r="C249" i="2"/>
  <c r="D249" i="2"/>
  <c r="E249" i="2"/>
  <c r="F249" i="2"/>
  <c r="H249" i="2"/>
  <c r="I249" i="2"/>
  <c r="J249" i="2"/>
  <c r="K249" i="2"/>
  <c r="L249" i="2"/>
  <c r="A250" i="2"/>
  <c r="B250" i="2"/>
  <c r="C250" i="2"/>
  <c r="D250" i="2"/>
  <c r="E250" i="2"/>
  <c r="F250" i="2"/>
  <c r="H250" i="2"/>
  <c r="I250" i="2"/>
  <c r="J250" i="2"/>
  <c r="K250" i="2"/>
  <c r="L250" i="2"/>
  <c r="A251" i="2"/>
  <c r="B251" i="2"/>
  <c r="C251" i="2"/>
  <c r="D251" i="2"/>
  <c r="E251" i="2"/>
  <c r="F251" i="2"/>
  <c r="H251" i="2"/>
  <c r="I251" i="2"/>
  <c r="J251" i="2"/>
  <c r="K251" i="2"/>
  <c r="L251" i="2"/>
  <c r="A252" i="2"/>
  <c r="B252" i="2"/>
  <c r="C252" i="2"/>
  <c r="D252" i="2"/>
  <c r="E252" i="2"/>
  <c r="F252" i="2"/>
  <c r="H252" i="2"/>
  <c r="I252" i="2"/>
  <c r="J252" i="2"/>
  <c r="K252" i="2"/>
  <c r="L252" i="2"/>
  <c r="A253" i="2"/>
  <c r="B253" i="2"/>
  <c r="C253" i="2"/>
  <c r="D253" i="2"/>
  <c r="E253" i="2"/>
  <c r="F253" i="2"/>
  <c r="H253" i="2"/>
  <c r="I253" i="2"/>
  <c r="J253" i="2"/>
  <c r="K253" i="2"/>
  <c r="L253" i="2"/>
  <c r="A254" i="2"/>
  <c r="B254" i="2"/>
  <c r="C254" i="2"/>
  <c r="D254" i="2"/>
  <c r="E254" i="2"/>
  <c r="F254" i="2"/>
  <c r="H254" i="2"/>
  <c r="I254" i="2"/>
  <c r="J254" i="2"/>
  <c r="K254" i="2"/>
  <c r="L254" i="2"/>
  <c r="A255" i="2"/>
  <c r="B255" i="2"/>
  <c r="C255" i="2"/>
  <c r="D255" i="2"/>
  <c r="E255" i="2"/>
  <c r="F255" i="2"/>
  <c r="H255" i="2"/>
  <c r="I255" i="2"/>
  <c r="J255" i="2"/>
  <c r="K255" i="2"/>
  <c r="L255" i="2"/>
  <c r="A256" i="2"/>
  <c r="B256" i="2"/>
  <c r="C256" i="2"/>
  <c r="D256" i="2"/>
  <c r="E256" i="2"/>
  <c r="F256" i="2"/>
  <c r="H256" i="2"/>
  <c r="I256" i="2"/>
  <c r="J256" i="2"/>
  <c r="K256" i="2"/>
  <c r="L256" i="2"/>
  <c r="A257" i="2"/>
  <c r="B257" i="2"/>
  <c r="C257" i="2"/>
  <c r="D257" i="2"/>
  <c r="E257" i="2"/>
  <c r="F257" i="2"/>
  <c r="H257" i="2"/>
  <c r="I257" i="2"/>
  <c r="J257" i="2"/>
  <c r="K257" i="2"/>
  <c r="L257" i="2"/>
  <c r="A258" i="2"/>
  <c r="B258" i="2"/>
  <c r="C258" i="2"/>
  <c r="D258" i="2"/>
  <c r="E258" i="2"/>
  <c r="F258" i="2"/>
  <c r="H258" i="2"/>
  <c r="I258" i="2"/>
  <c r="J258" i="2"/>
  <c r="K258" i="2"/>
  <c r="L258" i="2"/>
  <c r="A259" i="2"/>
  <c r="B259" i="2"/>
  <c r="C259" i="2"/>
  <c r="D259" i="2"/>
  <c r="E259" i="2"/>
  <c r="F259" i="2"/>
  <c r="H259" i="2"/>
  <c r="I259" i="2"/>
  <c r="J259" i="2"/>
  <c r="K259" i="2"/>
  <c r="L259" i="2"/>
  <c r="A260" i="2"/>
  <c r="B260" i="2"/>
  <c r="C260" i="2"/>
  <c r="D260" i="2"/>
  <c r="E260" i="2"/>
  <c r="F260" i="2"/>
  <c r="H260" i="2"/>
  <c r="I260" i="2"/>
  <c r="J260" i="2"/>
  <c r="K260" i="2"/>
  <c r="L260" i="2"/>
  <c r="A261" i="2"/>
  <c r="B261" i="2"/>
  <c r="C261" i="2"/>
  <c r="D261" i="2"/>
  <c r="E261" i="2"/>
  <c r="F261" i="2"/>
  <c r="H261" i="2"/>
  <c r="I261" i="2"/>
  <c r="J261" i="2"/>
  <c r="K261" i="2"/>
  <c r="L261" i="2"/>
  <c r="A262" i="2"/>
  <c r="B262" i="2"/>
  <c r="C262" i="2"/>
  <c r="D262" i="2"/>
  <c r="E262" i="2"/>
  <c r="F262" i="2"/>
  <c r="H262" i="2"/>
  <c r="I262" i="2"/>
  <c r="J262" i="2"/>
  <c r="K262" i="2"/>
  <c r="L262" i="2"/>
  <c r="A263" i="2"/>
  <c r="B263" i="2"/>
  <c r="C263" i="2"/>
  <c r="D263" i="2"/>
  <c r="E263" i="2"/>
  <c r="F263" i="2"/>
  <c r="H263" i="2"/>
  <c r="I263" i="2"/>
  <c r="J263" i="2"/>
  <c r="K263" i="2"/>
  <c r="L263" i="2"/>
  <c r="A264" i="2"/>
  <c r="B264" i="2"/>
  <c r="C264" i="2"/>
  <c r="D264" i="2"/>
  <c r="E264" i="2"/>
  <c r="F264" i="2"/>
  <c r="H264" i="2"/>
  <c r="I264" i="2"/>
  <c r="J264" i="2"/>
  <c r="K264" i="2"/>
  <c r="L264" i="2"/>
  <c r="A265" i="2"/>
  <c r="B265" i="2"/>
  <c r="C265" i="2"/>
  <c r="D265" i="2"/>
  <c r="E265" i="2"/>
  <c r="F265" i="2"/>
  <c r="H265" i="2"/>
  <c r="I265" i="2"/>
  <c r="J265" i="2"/>
  <c r="K265" i="2"/>
  <c r="L265" i="2"/>
  <c r="A266" i="2"/>
  <c r="B266" i="2"/>
  <c r="C266" i="2"/>
  <c r="D266" i="2"/>
  <c r="E266" i="2"/>
  <c r="F266" i="2"/>
  <c r="H266" i="2"/>
  <c r="I266" i="2"/>
  <c r="J266" i="2"/>
  <c r="K266" i="2"/>
  <c r="L266" i="2"/>
  <c r="A267" i="2"/>
  <c r="B267" i="2"/>
  <c r="C267" i="2"/>
  <c r="D267" i="2"/>
  <c r="E267" i="2"/>
  <c r="F267" i="2"/>
  <c r="H267" i="2"/>
  <c r="I267" i="2"/>
  <c r="J267" i="2"/>
  <c r="K267" i="2"/>
  <c r="L267" i="2"/>
  <c r="A268" i="2"/>
  <c r="B268" i="2"/>
  <c r="C268" i="2"/>
  <c r="D268" i="2"/>
  <c r="E268" i="2"/>
  <c r="F268" i="2"/>
  <c r="H268" i="2"/>
  <c r="I268" i="2"/>
  <c r="J268" i="2"/>
  <c r="K268" i="2"/>
  <c r="L268" i="2"/>
  <c r="A269" i="2"/>
  <c r="B269" i="2"/>
  <c r="C269" i="2"/>
  <c r="D269" i="2"/>
  <c r="E269" i="2"/>
  <c r="F269" i="2"/>
  <c r="H269" i="2"/>
  <c r="I269" i="2"/>
  <c r="J269" i="2"/>
  <c r="K269" i="2"/>
  <c r="L269" i="2"/>
  <c r="A270" i="2"/>
  <c r="B270" i="2"/>
  <c r="C270" i="2"/>
  <c r="D270" i="2"/>
  <c r="E270" i="2"/>
  <c r="F270" i="2"/>
  <c r="H270" i="2"/>
  <c r="I270" i="2"/>
  <c r="J270" i="2"/>
  <c r="K270" i="2"/>
  <c r="L270" i="2"/>
  <c r="A271" i="2"/>
  <c r="B271" i="2"/>
  <c r="C271" i="2"/>
  <c r="D271" i="2"/>
  <c r="E271" i="2"/>
  <c r="F271" i="2"/>
  <c r="H271" i="2"/>
  <c r="I271" i="2"/>
  <c r="J271" i="2"/>
  <c r="K271" i="2"/>
  <c r="L271" i="2"/>
  <c r="A272" i="2"/>
  <c r="B272" i="2"/>
  <c r="C272" i="2"/>
  <c r="D272" i="2"/>
  <c r="E272" i="2"/>
  <c r="F272" i="2"/>
  <c r="H272" i="2"/>
  <c r="I272" i="2"/>
  <c r="J272" i="2"/>
  <c r="K272" i="2"/>
  <c r="L272" i="2"/>
  <c r="A273" i="2"/>
  <c r="B273" i="2"/>
  <c r="C273" i="2"/>
  <c r="D273" i="2"/>
  <c r="E273" i="2"/>
  <c r="F273" i="2"/>
  <c r="H273" i="2"/>
  <c r="I273" i="2"/>
  <c r="J273" i="2"/>
  <c r="K273" i="2"/>
  <c r="L273" i="2"/>
  <c r="A274" i="2"/>
  <c r="B274" i="2"/>
  <c r="C274" i="2"/>
  <c r="D274" i="2"/>
  <c r="E274" i="2"/>
  <c r="F274" i="2"/>
  <c r="H274" i="2"/>
  <c r="I274" i="2"/>
  <c r="J274" i="2"/>
  <c r="K274" i="2"/>
  <c r="L274" i="2"/>
  <c r="A275" i="2"/>
  <c r="B275" i="2"/>
  <c r="C275" i="2"/>
  <c r="D275" i="2"/>
  <c r="E275" i="2"/>
  <c r="F275" i="2"/>
  <c r="H275" i="2"/>
  <c r="I275" i="2"/>
  <c r="J275" i="2"/>
  <c r="K275" i="2"/>
  <c r="L275" i="2"/>
  <c r="A276" i="2"/>
  <c r="B276" i="2"/>
  <c r="C276" i="2"/>
  <c r="D276" i="2"/>
  <c r="E276" i="2"/>
  <c r="F276" i="2"/>
  <c r="H276" i="2"/>
  <c r="I276" i="2"/>
  <c r="J276" i="2"/>
  <c r="K276" i="2"/>
  <c r="L276" i="2"/>
  <c r="A277" i="2"/>
  <c r="B277" i="2"/>
  <c r="C277" i="2"/>
  <c r="D277" i="2"/>
  <c r="E277" i="2"/>
  <c r="F277" i="2"/>
  <c r="H277" i="2"/>
  <c r="I277" i="2"/>
  <c r="J277" i="2"/>
  <c r="K277" i="2"/>
  <c r="L277" i="2"/>
  <c r="A278" i="2"/>
  <c r="B278" i="2"/>
  <c r="C278" i="2"/>
  <c r="D278" i="2"/>
  <c r="E278" i="2"/>
  <c r="F278" i="2"/>
  <c r="H278" i="2"/>
  <c r="I278" i="2"/>
  <c r="J278" i="2"/>
  <c r="K278" i="2"/>
  <c r="L278" i="2"/>
  <c r="A279" i="2"/>
  <c r="B279" i="2"/>
  <c r="C279" i="2"/>
  <c r="D279" i="2"/>
  <c r="E279" i="2"/>
  <c r="F279" i="2"/>
  <c r="H279" i="2"/>
  <c r="I279" i="2"/>
  <c r="J279" i="2"/>
  <c r="K279" i="2"/>
  <c r="L279" i="2"/>
  <c r="A280" i="2"/>
  <c r="B280" i="2"/>
  <c r="C280" i="2"/>
  <c r="D280" i="2"/>
  <c r="E280" i="2"/>
  <c r="F280" i="2"/>
  <c r="H280" i="2"/>
  <c r="I280" i="2"/>
  <c r="J280" i="2"/>
  <c r="K280" i="2"/>
  <c r="L280" i="2"/>
  <c r="A281" i="2"/>
  <c r="B281" i="2"/>
  <c r="C281" i="2"/>
  <c r="D281" i="2"/>
  <c r="E281" i="2"/>
  <c r="F281" i="2"/>
  <c r="H281" i="2"/>
  <c r="I281" i="2"/>
  <c r="J281" i="2"/>
  <c r="K281" i="2"/>
  <c r="L281" i="2"/>
  <c r="A282" i="2"/>
  <c r="B282" i="2"/>
  <c r="C282" i="2"/>
  <c r="D282" i="2"/>
  <c r="E282" i="2"/>
  <c r="F282" i="2"/>
  <c r="H282" i="2"/>
  <c r="I282" i="2"/>
  <c r="J282" i="2"/>
  <c r="K282" i="2"/>
  <c r="L282" i="2"/>
  <c r="A283" i="2"/>
  <c r="B283" i="2"/>
  <c r="C283" i="2"/>
  <c r="D283" i="2"/>
  <c r="E283" i="2"/>
  <c r="F283" i="2"/>
  <c r="H283" i="2"/>
  <c r="I283" i="2"/>
  <c r="J283" i="2"/>
  <c r="K283" i="2"/>
  <c r="L283" i="2"/>
  <c r="A284" i="2"/>
  <c r="B284" i="2"/>
  <c r="C284" i="2"/>
  <c r="D284" i="2"/>
  <c r="E284" i="2"/>
  <c r="F284" i="2"/>
  <c r="H284" i="2"/>
  <c r="I284" i="2"/>
  <c r="J284" i="2"/>
  <c r="K284" i="2"/>
  <c r="L284" i="2"/>
  <c r="A285" i="2"/>
  <c r="B285" i="2"/>
  <c r="C285" i="2"/>
  <c r="D285" i="2"/>
  <c r="E285" i="2"/>
  <c r="F285" i="2"/>
  <c r="H285" i="2"/>
  <c r="I285" i="2"/>
  <c r="J285" i="2"/>
  <c r="K285" i="2"/>
  <c r="L285" i="2"/>
  <c r="A286" i="2"/>
  <c r="B286" i="2"/>
  <c r="C286" i="2"/>
  <c r="D286" i="2"/>
  <c r="E286" i="2"/>
  <c r="F286" i="2"/>
  <c r="H286" i="2"/>
  <c r="I286" i="2"/>
  <c r="J286" i="2"/>
  <c r="K286" i="2"/>
  <c r="L286" i="2"/>
  <c r="A287" i="2"/>
  <c r="B287" i="2"/>
  <c r="C287" i="2"/>
  <c r="D287" i="2"/>
  <c r="E287" i="2"/>
  <c r="F287" i="2"/>
  <c r="H287" i="2"/>
  <c r="I287" i="2"/>
  <c r="J287" i="2"/>
  <c r="K287" i="2"/>
  <c r="L287" i="2"/>
  <c r="A288" i="2"/>
  <c r="B288" i="2"/>
  <c r="C288" i="2"/>
  <c r="D288" i="2"/>
  <c r="E288" i="2"/>
  <c r="F288" i="2"/>
  <c r="H288" i="2"/>
  <c r="I288" i="2"/>
  <c r="J288" i="2"/>
  <c r="K288" i="2"/>
  <c r="L288" i="2"/>
  <c r="A289" i="2"/>
  <c r="B289" i="2"/>
  <c r="C289" i="2"/>
  <c r="D289" i="2"/>
  <c r="E289" i="2"/>
  <c r="F289" i="2"/>
  <c r="H289" i="2"/>
  <c r="I289" i="2"/>
  <c r="J289" i="2"/>
  <c r="K289" i="2"/>
  <c r="L289" i="2"/>
  <c r="A290" i="2"/>
  <c r="B290" i="2"/>
  <c r="C290" i="2"/>
  <c r="D290" i="2"/>
  <c r="E290" i="2"/>
  <c r="F290" i="2"/>
  <c r="H290" i="2"/>
  <c r="I290" i="2"/>
  <c r="J290" i="2"/>
  <c r="K290" i="2"/>
  <c r="L290" i="2"/>
  <c r="A291" i="2"/>
  <c r="B291" i="2"/>
  <c r="C291" i="2"/>
  <c r="D291" i="2"/>
  <c r="E291" i="2"/>
  <c r="F291" i="2"/>
  <c r="H291" i="2"/>
  <c r="I291" i="2"/>
  <c r="J291" i="2"/>
  <c r="K291" i="2"/>
  <c r="L291" i="2"/>
  <c r="A292" i="2"/>
  <c r="B292" i="2"/>
  <c r="C292" i="2"/>
  <c r="D292" i="2"/>
  <c r="E292" i="2"/>
  <c r="F292" i="2"/>
  <c r="H292" i="2"/>
  <c r="I292" i="2"/>
  <c r="J292" i="2"/>
  <c r="K292" i="2"/>
  <c r="L292" i="2"/>
  <c r="A293" i="2"/>
  <c r="B293" i="2"/>
  <c r="C293" i="2"/>
  <c r="D293" i="2"/>
  <c r="E293" i="2"/>
  <c r="F293" i="2"/>
  <c r="H293" i="2"/>
  <c r="I293" i="2"/>
  <c r="J293" i="2"/>
  <c r="K293" i="2"/>
  <c r="L293" i="2"/>
  <c r="A294" i="2"/>
  <c r="B294" i="2"/>
  <c r="C294" i="2"/>
  <c r="D294" i="2"/>
  <c r="E294" i="2"/>
  <c r="F294" i="2"/>
  <c r="H294" i="2"/>
  <c r="I294" i="2"/>
  <c r="J294" i="2"/>
  <c r="K294" i="2"/>
  <c r="L294" i="2"/>
  <c r="A295" i="2"/>
  <c r="B295" i="2"/>
  <c r="C295" i="2"/>
  <c r="D295" i="2"/>
  <c r="E295" i="2"/>
  <c r="F295" i="2"/>
  <c r="H295" i="2"/>
  <c r="I295" i="2"/>
  <c r="J295" i="2"/>
  <c r="K295" i="2"/>
  <c r="L295" i="2"/>
  <c r="A296" i="2"/>
  <c r="B296" i="2"/>
  <c r="C296" i="2"/>
  <c r="D296" i="2"/>
  <c r="E296" i="2"/>
  <c r="F296" i="2"/>
  <c r="H296" i="2"/>
  <c r="I296" i="2"/>
  <c r="J296" i="2"/>
  <c r="K296" i="2"/>
  <c r="L296" i="2"/>
  <c r="A297" i="2"/>
  <c r="B297" i="2"/>
  <c r="C297" i="2"/>
  <c r="D297" i="2"/>
  <c r="E297" i="2"/>
  <c r="F297" i="2"/>
  <c r="H297" i="2"/>
  <c r="I297" i="2"/>
  <c r="J297" i="2"/>
  <c r="K297" i="2"/>
  <c r="L297" i="2"/>
  <c r="A298" i="2"/>
  <c r="B298" i="2"/>
  <c r="C298" i="2"/>
  <c r="D298" i="2"/>
  <c r="E298" i="2"/>
  <c r="F298" i="2"/>
  <c r="H298" i="2"/>
  <c r="I298" i="2"/>
  <c r="J298" i="2"/>
  <c r="K298" i="2"/>
  <c r="L298" i="2"/>
  <c r="A299" i="2"/>
  <c r="B299" i="2"/>
  <c r="C299" i="2"/>
  <c r="D299" i="2"/>
  <c r="E299" i="2"/>
  <c r="F299" i="2"/>
  <c r="H299" i="2"/>
  <c r="I299" i="2"/>
  <c r="J299" i="2"/>
  <c r="K299" i="2"/>
  <c r="L299" i="2"/>
  <c r="A300" i="2"/>
  <c r="B300" i="2"/>
  <c r="C300" i="2"/>
  <c r="D300" i="2"/>
  <c r="E300" i="2"/>
  <c r="F300" i="2"/>
  <c r="H300" i="2"/>
  <c r="I300" i="2"/>
  <c r="J300" i="2"/>
  <c r="K300" i="2"/>
  <c r="L300" i="2"/>
  <c r="A301" i="2"/>
  <c r="B301" i="2"/>
  <c r="C301" i="2"/>
  <c r="D301" i="2"/>
  <c r="E301" i="2"/>
  <c r="F301" i="2"/>
  <c r="H301" i="2"/>
  <c r="I301" i="2"/>
  <c r="J301" i="2"/>
  <c r="K301" i="2"/>
  <c r="L301" i="2"/>
  <c r="A302" i="2"/>
  <c r="B302" i="2"/>
  <c r="C302" i="2"/>
  <c r="D302" i="2"/>
  <c r="E302" i="2"/>
  <c r="F302" i="2"/>
  <c r="H302" i="2"/>
  <c r="I302" i="2"/>
  <c r="J302" i="2"/>
  <c r="K302" i="2"/>
  <c r="L302" i="2"/>
  <c r="A303" i="2"/>
  <c r="B303" i="2"/>
  <c r="C303" i="2"/>
  <c r="D303" i="2"/>
  <c r="E303" i="2"/>
  <c r="F303" i="2"/>
  <c r="H303" i="2"/>
  <c r="I303" i="2"/>
  <c r="J303" i="2"/>
  <c r="K303" i="2"/>
  <c r="L303" i="2"/>
  <c r="A304" i="2"/>
  <c r="B304" i="2"/>
  <c r="C304" i="2"/>
  <c r="D304" i="2"/>
  <c r="E304" i="2"/>
  <c r="F304" i="2"/>
  <c r="H304" i="2"/>
  <c r="I304" i="2"/>
  <c r="J304" i="2"/>
  <c r="K304" i="2"/>
  <c r="L304" i="2"/>
  <c r="A305" i="2"/>
  <c r="B305" i="2"/>
  <c r="C305" i="2"/>
  <c r="D305" i="2"/>
  <c r="E305" i="2"/>
  <c r="F305" i="2"/>
  <c r="H305" i="2"/>
  <c r="I305" i="2"/>
  <c r="J305" i="2"/>
  <c r="K305" i="2"/>
  <c r="L305" i="2"/>
  <c r="A306" i="2"/>
  <c r="B306" i="2"/>
  <c r="C306" i="2"/>
  <c r="D306" i="2"/>
  <c r="E306" i="2"/>
  <c r="F306" i="2"/>
  <c r="F768" i="2" s="1"/>
  <c r="H306" i="2"/>
  <c r="I306" i="2"/>
  <c r="J306" i="2"/>
  <c r="K306" i="2"/>
  <c r="K768" i="2" s="1"/>
  <c r="K769" i="2" s="1"/>
  <c r="L306" i="2"/>
  <c r="A307" i="2"/>
  <c r="B307" i="2"/>
  <c r="C307" i="2"/>
  <c r="D307" i="2"/>
  <c r="E307" i="2"/>
  <c r="F307" i="2"/>
  <c r="H307" i="2"/>
  <c r="I307" i="2"/>
  <c r="J307" i="2"/>
  <c r="K307" i="2"/>
  <c r="L307" i="2"/>
  <c r="A308" i="2"/>
  <c r="B308" i="2"/>
  <c r="C308" i="2"/>
  <c r="D308" i="2"/>
  <c r="E308" i="2"/>
  <c r="F308" i="2"/>
  <c r="H308" i="2"/>
  <c r="I308" i="2"/>
  <c r="J308" i="2"/>
  <c r="K308" i="2"/>
  <c r="L308" i="2"/>
  <c r="A309" i="2"/>
  <c r="B309" i="2"/>
  <c r="C309" i="2"/>
  <c r="D309" i="2"/>
  <c r="E309" i="2"/>
  <c r="F309" i="2"/>
  <c r="H309" i="2"/>
  <c r="I309" i="2"/>
  <c r="I768" i="2" s="1"/>
  <c r="I769" i="2" s="1"/>
  <c r="J309" i="2"/>
  <c r="K309" i="2"/>
  <c r="L309" i="2"/>
  <c r="A310" i="2"/>
  <c r="B310" i="2"/>
  <c r="C310" i="2"/>
  <c r="D310" i="2"/>
  <c r="E310" i="2"/>
  <c r="F310" i="2"/>
  <c r="H310" i="2"/>
  <c r="I310" i="2"/>
  <c r="J310" i="2"/>
  <c r="K310" i="2"/>
  <c r="L310" i="2"/>
  <c r="A311" i="2"/>
  <c r="B311" i="2"/>
  <c r="C311" i="2"/>
  <c r="D311" i="2"/>
  <c r="E311" i="2"/>
  <c r="F311" i="2"/>
  <c r="H311" i="2"/>
  <c r="I311" i="2"/>
  <c r="J311" i="2"/>
  <c r="K311" i="2"/>
  <c r="L311" i="2"/>
  <c r="A312" i="2"/>
  <c r="B312" i="2"/>
  <c r="C312" i="2"/>
  <c r="D312" i="2"/>
  <c r="E312" i="2"/>
  <c r="F312" i="2"/>
  <c r="H312" i="2"/>
  <c r="I312" i="2"/>
  <c r="J312" i="2"/>
  <c r="K312" i="2"/>
  <c r="L312" i="2"/>
  <c r="A313" i="2"/>
  <c r="B313" i="2"/>
  <c r="C313" i="2"/>
  <c r="D313" i="2"/>
  <c r="E313" i="2"/>
  <c r="F313" i="2"/>
  <c r="H313" i="2"/>
  <c r="I313" i="2"/>
  <c r="J313" i="2"/>
  <c r="K313" i="2"/>
  <c r="L313" i="2"/>
  <c r="A314" i="2"/>
  <c r="B314" i="2"/>
  <c r="C314" i="2"/>
  <c r="D314" i="2"/>
  <c r="E314" i="2"/>
  <c r="F314" i="2"/>
  <c r="H314" i="2"/>
  <c r="I314" i="2"/>
  <c r="J314" i="2"/>
  <c r="K314" i="2"/>
  <c r="L314" i="2"/>
  <c r="A315" i="2"/>
  <c r="B315" i="2"/>
  <c r="C315" i="2"/>
  <c r="D315" i="2"/>
  <c r="E315" i="2"/>
  <c r="F315" i="2"/>
  <c r="H315" i="2"/>
  <c r="I315" i="2"/>
  <c r="J315" i="2"/>
  <c r="K315" i="2"/>
  <c r="L315" i="2"/>
  <c r="A316" i="2"/>
  <c r="B316" i="2"/>
  <c r="C316" i="2"/>
  <c r="D316" i="2"/>
  <c r="E316" i="2"/>
  <c r="F316" i="2"/>
  <c r="H316" i="2"/>
  <c r="I316" i="2"/>
  <c r="J316" i="2"/>
  <c r="K316" i="2"/>
  <c r="L316" i="2"/>
  <c r="A317" i="2"/>
  <c r="B317" i="2"/>
  <c r="C317" i="2"/>
  <c r="D317" i="2"/>
  <c r="E317" i="2"/>
  <c r="F317" i="2"/>
  <c r="H317" i="2"/>
  <c r="I317" i="2"/>
  <c r="J317" i="2"/>
  <c r="K317" i="2"/>
  <c r="L317" i="2"/>
  <c r="A318" i="2"/>
  <c r="B318" i="2"/>
  <c r="C318" i="2"/>
  <c r="D318" i="2"/>
  <c r="E318" i="2"/>
  <c r="F318" i="2"/>
  <c r="H318" i="2"/>
  <c r="I318" i="2"/>
  <c r="J318" i="2"/>
  <c r="K318" i="2"/>
  <c r="L318" i="2"/>
  <c r="A319" i="2"/>
  <c r="B319" i="2"/>
  <c r="C319" i="2"/>
  <c r="D319" i="2"/>
  <c r="E319" i="2"/>
  <c r="F319" i="2"/>
  <c r="H319" i="2"/>
  <c r="I319" i="2"/>
  <c r="J319" i="2"/>
  <c r="K319" i="2"/>
  <c r="L319" i="2"/>
  <c r="A320" i="2"/>
  <c r="B320" i="2"/>
  <c r="C320" i="2"/>
  <c r="D320" i="2"/>
  <c r="E320" i="2"/>
  <c r="F320" i="2"/>
  <c r="H320" i="2"/>
  <c r="I320" i="2"/>
  <c r="J320" i="2"/>
  <c r="K320" i="2"/>
  <c r="L320" i="2"/>
  <c r="A321" i="2"/>
  <c r="B321" i="2"/>
  <c r="C321" i="2"/>
  <c r="D321" i="2"/>
  <c r="E321" i="2"/>
  <c r="F321" i="2"/>
  <c r="H321" i="2"/>
  <c r="I321" i="2"/>
  <c r="J321" i="2"/>
  <c r="K321" i="2"/>
  <c r="L321" i="2"/>
  <c r="A322" i="2"/>
  <c r="B322" i="2"/>
  <c r="C322" i="2"/>
  <c r="D322" i="2"/>
  <c r="E322" i="2"/>
  <c r="F322" i="2"/>
  <c r="H322" i="2"/>
  <c r="I322" i="2"/>
  <c r="J322" i="2"/>
  <c r="K322" i="2"/>
  <c r="L322" i="2"/>
  <c r="A323" i="2"/>
  <c r="B323" i="2"/>
  <c r="C323" i="2"/>
  <c r="D323" i="2"/>
  <c r="E323" i="2"/>
  <c r="F323" i="2"/>
  <c r="H323" i="2"/>
  <c r="I323" i="2"/>
  <c r="J323" i="2"/>
  <c r="K323" i="2"/>
  <c r="L323" i="2"/>
  <c r="A324" i="2"/>
  <c r="B324" i="2"/>
  <c r="C324" i="2"/>
  <c r="D324" i="2"/>
  <c r="E324" i="2"/>
  <c r="F324" i="2"/>
  <c r="H324" i="2"/>
  <c r="I324" i="2"/>
  <c r="J324" i="2"/>
  <c r="K324" i="2"/>
  <c r="L324" i="2"/>
  <c r="A325" i="2"/>
  <c r="B325" i="2"/>
  <c r="C325" i="2"/>
  <c r="D325" i="2"/>
  <c r="E325" i="2"/>
  <c r="F325" i="2"/>
  <c r="H325" i="2"/>
  <c r="I325" i="2"/>
  <c r="J325" i="2"/>
  <c r="K325" i="2"/>
  <c r="L325" i="2"/>
  <c r="A326" i="2"/>
  <c r="B326" i="2"/>
  <c r="C326" i="2"/>
  <c r="D326" i="2"/>
  <c r="E326" i="2"/>
  <c r="F326" i="2"/>
  <c r="H326" i="2"/>
  <c r="I326" i="2"/>
  <c r="J326" i="2"/>
  <c r="K326" i="2"/>
  <c r="L326" i="2"/>
  <c r="A327" i="2"/>
  <c r="B327" i="2"/>
  <c r="C327" i="2"/>
  <c r="D327" i="2"/>
  <c r="E327" i="2"/>
  <c r="F327" i="2"/>
  <c r="H327" i="2"/>
  <c r="I327" i="2"/>
  <c r="J327" i="2"/>
  <c r="K327" i="2"/>
  <c r="L327" i="2"/>
  <c r="A328" i="2"/>
  <c r="B328" i="2"/>
  <c r="C328" i="2"/>
  <c r="D328" i="2"/>
  <c r="E328" i="2"/>
  <c r="F328" i="2"/>
  <c r="H328" i="2"/>
  <c r="I328" i="2"/>
  <c r="J328" i="2"/>
  <c r="K328" i="2"/>
  <c r="L328" i="2"/>
  <c r="A329" i="2"/>
  <c r="B329" i="2"/>
  <c r="C329" i="2"/>
  <c r="D329" i="2"/>
  <c r="E329" i="2"/>
  <c r="F329" i="2"/>
  <c r="H329" i="2"/>
  <c r="I329" i="2"/>
  <c r="J329" i="2"/>
  <c r="K329" i="2"/>
  <c r="L329" i="2"/>
  <c r="A330" i="2"/>
  <c r="B330" i="2"/>
  <c r="C330" i="2"/>
  <c r="D330" i="2"/>
  <c r="E330" i="2"/>
  <c r="F330" i="2"/>
  <c r="H330" i="2"/>
  <c r="I330" i="2"/>
  <c r="J330" i="2"/>
  <c r="K330" i="2"/>
  <c r="L330" i="2"/>
  <c r="A331" i="2"/>
  <c r="B331" i="2"/>
  <c r="C331" i="2"/>
  <c r="D331" i="2"/>
  <c r="E331" i="2"/>
  <c r="F331" i="2"/>
  <c r="H331" i="2"/>
  <c r="I331" i="2"/>
  <c r="J331" i="2"/>
  <c r="K331" i="2"/>
  <c r="L331" i="2"/>
  <c r="A332" i="2"/>
  <c r="B332" i="2"/>
  <c r="C332" i="2"/>
  <c r="D332" i="2"/>
  <c r="E332" i="2"/>
  <c r="F332" i="2"/>
  <c r="H332" i="2"/>
  <c r="I332" i="2"/>
  <c r="J332" i="2"/>
  <c r="K332" i="2"/>
  <c r="L332" i="2"/>
  <c r="A333" i="2"/>
  <c r="B333" i="2"/>
  <c r="C333" i="2"/>
  <c r="D333" i="2"/>
  <c r="E333" i="2"/>
  <c r="F333" i="2"/>
  <c r="H333" i="2"/>
  <c r="I333" i="2"/>
  <c r="J333" i="2"/>
  <c r="K333" i="2"/>
  <c r="L333" i="2"/>
  <c r="A334" i="2"/>
  <c r="B334" i="2"/>
  <c r="C334" i="2"/>
  <c r="D334" i="2"/>
  <c r="E334" i="2"/>
  <c r="F334" i="2"/>
  <c r="H334" i="2"/>
  <c r="I334" i="2"/>
  <c r="J334" i="2"/>
  <c r="K334" i="2"/>
  <c r="L334" i="2"/>
  <c r="A335" i="2"/>
  <c r="B335" i="2"/>
  <c r="C335" i="2"/>
  <c r="D335" i="2"/>
  <c r="E335" i="2"/>
  <c r="F335" i="2"/>
  <c r="H335" i="2"/>
  <c r="I335" i="2"/>
  <c r="J335" i="2"/>
  <c r="K335" i="2"/>
  <c r="L335" i="2"/>
  <c r="A336" i="2"/>
  <c r="B336" i="2"/>
  <c r="C336" i="2"/>
  <c r="D336" i="2"/>
  <c r="E336" i="2"/>
  <c r="F336" i="2"/>
  <c r="H336" i="2"/>
  <c r="I336" i="2"/>
  <c r="J336" i="2"/>
  <c r="K336" i="2"/>
  <c r="L336" i="2"/>
  <c r="A337" i="2"/>
  <c r="B337" i="2"/>
  <c r="C337" i="2"/>
  <c r="D337" i="2"/>
  <c r="E337" i="2"/>
  <c r="F337" i="2"/>
  <c r="H337" i="2"/>
  <c r="I337" i="2"/>
  <c r="J337" i="2"/>
  <c r="K337" i="2"/>
  <c r="L337" i="2"/>
  <c r="A338" i="2"/>
  <c r="B338" i="2"/>
  <c r="C338" i="2"/>
  <c r="D338" i="2"/>
  <c r="E338" i="2"/>
  <c r="F338" i="2"/>
  <c r="H338" i="2"/>
  <c r="I338" i="2"/>
  <c r="J338" i="2"/>
  <c r="K338" i="2"/>
  <c r="L338" i="2"/>
  <c r="A339" i="2"/>
  <c r="B339" i="2"/>
  <c r="C339" i="2"/>
  <c r="D339" i="2"/>
  <c r="E339" i="2"/>
  <c r="F339" i="2"/>
  <c r="H339" i="2"/>
  <c r="I339" i="2"/>
  <c r="J339" i="2"/>
  <c r="K339" i="2"/>
  <c r="L339" i="2"/>
  <c r="A340" i="2"/>
  <c r="B340" i="2"/>
  <c r="C340" i="2"/>
  <c r="D340" i="2"/>
  <c r="E340" i="2"/>
  <c r="F340" i="2"/>
  <c r="H340" i="2"/>
  <c r="I340" i="2"/>
  <c r="J340" i="2"/>
  <c r="K340" i="2"/>
  <c r="L340" i="2"/>
  <c r="A341" i="2"/>
  <c r="B341" i="2"/>
  <c r="C341" i="2"/>
  <c r="D341" i="2"/>
  <c r="E341" i="2"/>
  <c r="F341" i="2"/>
  <c r="H341" i="2"/>
  <c r="I341" i="2"/>
  <c r="J341" i="2"/>
  <c r="K341" i="2"/>
  <c r="L341" i="2"/>
  <c r="A342" i="2"/>
  <c r="B342" i="2"/>
  <c r="C342" i="2"/>
  <c r="D342" i="2"/>
  <c r="E342" i="2"/>
  <c r="F342" i="2"/>
  <c r="H342" i="2"/>
  <c r="I342" i="2"/>
  <c r="J342" i="2"/>
  <c r="K342" i="2"/>
  <c r="L342" i="2"/>
  <c r="A343" i="2"/>
  <c r="B343" i="2"/>
  <c r="C343" i="2"/>
  <c r="D343" i="2"/>
  <c r="E343" i="2"/>
  <c r="F343" i="2"/>
  <c r="H343" i="2"/>
  <c r="I343" i="2"/>
  <c r="J343" i="2"/>
  <c r="K343" i="2"/>
  <c r="L343" i="2"/>
  <c r="A344" i="2"/>
  <c r="B344" i="2"/>
  <c r="C344" i="2"/>
  <c r="D344" i="2"/>
  <c r="E344" i="2"/>
  <c r="F344" i="2"/>
  <c r="H344" i="2"/>
  <c r="I344" i="2"/>
  <c r="J344" i="2"/>
  <c r="K344" i="2"/>
  <c r="L344" i="2"/>
  <c r="A345" i="2"/>
  <c r="B345" i="2"/>
  <c r="C345" i="2"/>
  <c r="D345" i="2"/>
  <c r="E345" i="2"/>
  <c r="F345" i="2"/>
  <c r="H345" i="2"/>
  <c r="I345" i="2"/>
  <c r="J345" i="2"/>
  <c r="K345" i="2"/>
  <c r="L345" i="2"/>
  <c r="A346" i="2"/>
  <c r="B346" i="2"/>
  <c r="C346" i="2"/>
  <c r="D346" i="2"/>
  <c r="E346" i="2"/>
  <c r="F346" i="2"/>
  <c r="H346" i="2"/>
  <c r="I346" i="2"/>
  <c r="J346" i="2"/>
  <c r="K346" i="2"/>
  <c r="L346" i="2"/>
  <c r="A347" i="2"/>
  <c r="B347" i="2"/>
  <c r="C347" i="2"/>
  <c r="D347" i="2"/>
  <c r="E347" i="2"/>
  <c r="F347" i="2"/>
  <c r="H347" i="2"/>
  <c r="I347" i="2"/>
  <c r="J347" i="2"/>
  <c r="K347" i="2"/>
  <c r="L347" i="2"/>
  <c r="A348" i="2"/>
  <c r="B348" i="2"/>
  <c r="C348" i="2"/>
  <c r="D348" i="2"/>
  <c r="E348" i="2"/>
  <c r="F348" i="2"/>
  <c r="H348" i="2"/>
  <c r="I348" i="2"/>
  <c r="J348" i="2"/>
  <c r="K348" i="2"/>
  <c r="L348" i="2"/>
  <c r="A349" i="2"/>
  <c r="B349" i="2"/>
  <c r="C349" i="2"/>
  <c r="D349" i="2"/>
  <c r="E349" i="2"/>
  <c r="F349" i="2"/>
  <c r="H349" i="2"/>
  <c r="I349" i="2"/>
  <c r="J349" i="2"/>
  <c r="K349" i="2"/>
  <c r="L349" i="2"/>
  <c r="A350" i="2"/>
  <c r="B350" i="2"/>
  <c r="C350" i="2"/>
  <c r="D350" i="2"/>
  <c r="E350" i="2"/>
  <c r="F350" i="2"/>
  <c r="H350" i="2"/>
  <c r="I350" i="2"/>
  <c r="J350" i="2"/>
  <c r="K350" i="2"/>
  <c r="L350" i="2"/>
  <c r="A351" i="2"/>
  <c r="B351" i="2"/>
  <c r="C351" i="2"/>
  <c r="D351" i="2"/>
  <c r="E351" i="2"/>
  <c r="F351" i="2"/>
  <c r="H351" i="2"/>
  <c r="I351" i="2"/>
  <c r="J351" i="2"/>
  <c r="K351" i="2"/>
  <c r="L351" i="2"/>
  <c r="A352" i="2"/>
  <c r="B352" i="2"/>
  <c r="C352" i="2"/>
  <c r="D352" i="2"/>
  <c r="E352" i="2"/>
  <c r="F352" i="2"/>
  <c r="H352" i="2"/>
  <c r="H768" i="2" s="1"/>
  <c r="H769" i="2" s="1"/>
  <c r="I352" i="2"/>
  <c r="J352" i="2"/>
  <c r="K352" i="2"/>
  <c r="L352" i="2"/>
  <c r="L768" i="2" s="1"/>
  <c r="L769" i="2" s="1"/>
  <c r="A353" i="2"/>
  <c r="B353" i="2"/>
  <c r="C353" i="2"/>
  <c r="D353" i="2"/>
  <c r="E353" i="2"/>
  <c r="F353" i="2"/>
  <c r="H353" i="2"/>
  <c r="I353" i="2"/>
  <c r="J353" i="2"/>
  <c r="K353" i="2"/>
  <c r="L353" i="2"/>
  <c r="A354" i="2"/>
  <c r="B354" i="2"/>
  <c r="C354" i="2"/>
  <c r="D354" i="2"/>
  <c r="E354" i="2"/>
  <c r="F354" i="2"/>
  <c r="H354" i="2"/>
  <c r="I354" i="2"/>
  <c r="J354" i="2"/>
  <c r="K354" i="2"/>
  <c r="L354" i="2"/>
  <c r="A355" i="2"/>
  <c r="B355" i="2"/>
  <c r="C355" i="2"/>
  <c r="D355" i="2"/>
  <c r="E355" i="2"/>
  <c r="F355" i="2"/>
  <c r="H355" i="2"/>
  <c r="I355" i="2"/>
  <c r="J355" i="2"/>
  <c r="K355" i="2"/>
  <c r="L355" i="2"/>
  <c r="A356" i="2"/>
  <c r="B356" i="2"/>
  <c r="C356" i="2"/>
  <c r="D356" i="2"/>
  <c r="E356" i="2"/>
  <c r="F356" i="2"/>
  <c r="H356" i="2"/>
  <c r="I356" i="2"/>
  <c r="J356" i="2"/>
  <c r="K356" i="2"/>
  <c r="L356" i="2"/>
  <c r="A357" i="2"/>
  <c r="B357" i="2"/>
  <c r="C357" i="2"/>
  <c r="D357" i="2"/>
  <c r="E357" i="2"/>
  <c r="F357" i="2"/>
  <c r="H357" i="2"/>
  <c r="I357" i="2"/>
  <c r="J357" i="2"/>
  <c r="K357" i="2"/>
  <c r="L357" i="2"/>
  <c r="A358" i="2"/>
  <c r="B358" i="2"/>
  <c r="C358" i="2"/>
  <c r="D358" i="2"/>
  <c r="E358" i="2"/>
  <c r="F358" i="2"/>
  <c r="H358" i="2"/>
  <c r="I358" i="2"/>
  <c r="J358" i="2"/>
  <c r="K358" i="2"/>
  <c r="L358" i="2"/>
  <c r="A359" i="2"/>
  <c r="B359" i="2"/>
  <c r="C359" i="2"/>
  <c r="D359" i="2"/>
  <c r="E359" i="2"/>
  <c r="F359" i="2"/>
  <c r="H359" i="2"/>
  <c r="I359" i="2"/>
  <c r="J359" i="2"/>
  <c r="K359" i="2"/>
  <c r="L359" i="2"/>
  <c r="A360" i="2"/>
  <c r="B360" i="2"/>
  <c r="C360" i="2"/>
  <c r="D360" i="2"/>
  <c r="E360" i="2"/>
  <c r="F360" i="2"/>
  <c r="H360" i="2"/>
  <c r="I360" i="2"/>
  <c r="J360" i="2"/>
  <c r="K360" i="2"/>
  <c r="L360" i="2"/>
  <c r="A361" i="2"/>
  <c r="B361" i="2"/>
  <c r="C361" i="2"/>
  <c r="D361" i="2"/>
  <c r="E361" i="2"/>
  <c r="F361" i="2"/>
  <c r="H361" i="2"/>
  <c r="I361" i="2"/>
  <c r="J361" i="2"/>
  <c r="K361" i="2"/>
  <c r="L361" i="2"/>
  <c r="A362" i="2"/>
  <c r="B362" i="2"/>
  <c r="C362" i="2"/>
  <c r="D362" i="2"/>
  <c r="E362" i="2"/>
  <c r="F362" i="2"/>
  <c r="H362" i="2"/>
  <c r="I362" i="2"/>
  <c r="J362" i="2"/>
  <c r="K362" i="2"/>
  <c r="L362" i="2"/>
  <c r="A363" i="2"/>
  <c r="B363" i="2"/>
  <c r="C363" i="2"/>
  <c r="D363" i="2"/>
  <c r="E363" i="2"/>
  <c r="F363" i="2"/>
  <c r="H363" i="2"/>
  <c r="I363" i="2"/>
  <c r="J363" i="2"/>
  <c r="K363" i="2"/>
  <c r="L363" i="2"/>
  <c r="A364" i="2"/>
  <c r="B364" i="2"/>
  <c r="C364" i="2"/>
  <c r="D364" i="2"/>
  <c r="E364" i="2"/>
  <c r="F364" i="2"/>
  <c r="H364" i="2"/>
  <c r="I364" i="2"/>
  <c r="J364" i="2"/>
  <c r="K364" i="2"/>
  <c r="L364" i="2"/>
  <c r="A365" i="2"/>
  <c r="B365" i="2"/>
  <c r="C365" i="2"/>
  <c r="D365" i="2"/>
  <c r="E365" i="2"/>
  <c r="F365" i="2"/>
  <c r="H365" i="2"/>
  <c r="I365" i="2"/>
  <c r="J365" i="2"/>
  <c r="K365" i="2"/>
  <c r="L365" i="2"/>
  <c r="A366" i="2"/>
  <c r="B366" i="2"/>
  <c r="C366" i="2"/>
  <c r="D366" i="2"/>
  <c r="E366" i="2"/>
  <c r="F366" i="2"/>
  <c r="H366" i="2"/>
  <c r="I366" i="2"/>
  <c r="J366" i="2"/>
  <c r="K366" i="2"/>
  <c r="L366" i="2"/>
  <c r="A367" i="2"/>
  <c r="B367" i="2"/>
  <c r="C367" i="2"/>
  <c r="D367" i="2"/>
  <c r="E367" i="2"/>
  <c r="F367" i="2"/>
  <c r="H367" i="2"/>
  <c r="I367" i="2"/>
  <c r="J367" i="2"/>
  <c r="K367" i="2"/>
  <c r="L367" i="2"/>
  <c r="A368" i="2"/>
  <c r="B368" i="2"/>
  <c r="C368" i="2"/>
  <c r="D368" i="2"/>
  <c r="E368" i="2"/>
  <c r="F368" i="2"/>
  <c r="H368" i="2"/>
  <c r="I368" i="2"/>
  <c r="J368" i="2"/>
  <c r="K368" i="2"/>
  <c r="L368" i="2"/>
  <c r="A369" i="2"/>
  <c r="B369" i="2"/>
  <c r="C369" i="2"/>
  <c r="D369" i="2"/>
  <c r="E369" i="2"/>
  <c r="F369" i="2"/>
  <c r="H369" i="2"/>
  <c r="I369" i="2"/>
  <c r="J369" i="2"/>
  <c r="K369" i="2"/>
  <c r="L369" i="2"/>
  <c r="A370" i="2"/>
  <c r="B370" i="2"/>
  <c r="C370" i="2"/>
  <c r="D370" i="2"/>
  <c r="E370" i="2"/>
  <c r="F370" i="2"/>
  <c r="H370" i="2"/>
  <c r="I370" i="2"/>
  <c r="J370" i="2"/>
  <c r="K370" i="2"/>
  <c r="L370" i="2"/>
  <c r="A371" i="2"/>
  <c r="B371" i="2"/>
  <c r="C371" i="2"/>
  <c r="D371" i="2"/>
  <c r="E371" i="2"/>
  <c r="F371" i="2"/>
  <c r="H371" i="2"/>
  <c r="I371" i="2"/>
  <c r="J371" i="2"/>
  <c r="K371" i="2"/>
  <c r="L371" i="2"/>
  <c r="A372" i="2"/>
  <c r="B372" i="2"/>
  <c r="C372" i="2"/>
  <c r="D372" i="2"/>
  <c r="E372" i="2"/>
  <c r="F372" i="2"/>
  <c r="H372" i="2"/>
  <c r="I372" i="2"/>
  <c r="J372" i="2"/>
  <c r="K372" i="2"/>
  <c r="L372" i="2"/>
  <c r="A373" i="2"/>
  <c r="B373" i="2"/>
  <c r="C373" i="2"/>
  <c r="D373" i="2"/>
  <c r="E373" i="2"/>
  <c r="F373" i="2"/>
  <c r="H373" i="2"/>
  <c r="I373" i="2"/>
  <c r="J373" i="2"/>
  <c r="K373" i="2"/>
  <c r="L373" i="2"/>
  <c r="A374" i="2"/>
  <c r="B374" i="2"/>
  <c r="C374" i="2"/>
  <c r="D374" i="2"/>
  <c r="E374" i="2"/>
  <c r="F374" i="2"/>
  <c r="H374" i="2"/>
  <c r="I374" i="2"/>
  <c r="J374" i="2"/>
  <c r="K374" i="2"/>
  <c r="L374" i="2"/>
  <c r="A375" i="2"/>
  <c r="B375" i="2"/>
  <c r="C375" i="2"/>
  <c r="D375" i="2"/>
  <c r="E375" i="2"/>
  <c r="F375" i="2"/>
  <c r="H375" i="2"/>
  <c r="I375" i="2"/>
  <c r="J375" i="2"/>
  <c r="K375" i="2"/>
  <c r="L375" i="2"/>
  <c r="A376" i="2"/>
  <c r="B376" i="2"/>
  <c r="C376" i="2"/>
  <c r="D376" i="2"/>
  <c r="E376" i="2"/>
  <c r="F376" i="2"/>
  <c r="H376" i="2"/>
  <c r="I376" i="2"/>
  <c r="J376" i="2"/>
  <c r="K376" i="2"/>
  <c r="L376" i="2"/>
  <c r="A377" i="2"/>
  <c r="B377" i="2"/>
  <c r="C377" i="2"/>
  <c r="D377" i="2"/>
  <c r="E377" i="2"/>
  <c r="F377" i="2"/>
  <c r="H377" i="2"/>
  <c r="I377" i="2"/>
  <c r="J377" i="2"/>
  <c r="K377" i="2"/>
  <c r="L377" i="2"/>
  <c r="A378" i="2"/>
  <c r="B378" i="2"/>
  <c r="C378" i="2"/>
  <c r="D378" i="2"/>
  <c r="E378" i="2"/>
  <c r="F378" i="2"/>
  <c r="H378" i="2"/>
  <c r="I378" i="2"/>
  <c r="J378" i="2"/>
  <c r="K378" i="2"/>
  <c r="L378" i="2"/>
  <c r="A379" i="2"/>
  <c r="B379" i="2"/>
  <c r="C379" i="2"/>
  <c r="D379" i="2"/>
  <c r="E379" i="2"/>
  <c r="F379" i="2"/>
  <c r="H379" i="2"/>
  <c r="I379" i="2"/>
  <c r="J379" i="2"/>
  <c r="K379" i="2"/>
  <c r="L379" i="2"/>
  <c r="A380" i="2"/>
  <c r="B380" i="2"/>
  <c r="C380" i="2"/>
  <c r="D380" i="2"/>
  <c r="E380" i="2"/>
  <c r="F380" i="2"/>
  <c r="H380" i="2"/>
  <c r="I380" i="2"/>
  <c r="J380" i="2"/>
  <c r="K380" i="2"/>
  <c r="L380" i="2"/>
  <c r="A381" i="2"/>
  <c r="B381" i="2"/>
  <c r="C381" i="2"/>
  <c r="D381" i="2"/>
  <c r="E381" i="2"/>
  <c r="F381" i="2"/>
  <c r="H381" i="2"/>
  <c r="I381" i="2"/>
  <c r="J381" i="2"/>
  <c r="K381" i="2"/>
  <c r="L381" i="2"/>
  <c r="A382" i="2"/>
  <c r="B382" i="2"/>
  <c r="C382" i="2"/>
  <c r="D382" i="2"/>
  <c r="E382" i="2"/>
  <c r="F382" i="2"/>
  <c r="H382" i="2"/>
  <c r="I382" i="2"/>
  <c r="J382" i="2"/>
  <c r="K382" i="2"/>
  <c r="L382" i="2"/>
  <c r="A383" i="2"/>
  <c r="B383" i="2"/>
  <c r="C383" i="2"/>
  <c r="D383" i="2"/>
  <c r="E383" i="2"/>
  <c r="F383" i="2"/>
  <c r="H383" i="2"/>
  <c r="I383" i="2"/>
  <c r="J383" i="2"/>
  <c r="K383" i="2"/>
  <c r="L383" i="2"/>
  <c r="A384" i="2"/>
  <c r="B384" i="2"/>
  <c r="C384" i="2"/>
  <c r="D384" i="2"/>
  <c r="E384" i="2"/>
  <c r="F384" i="2"/>
  <c r="H384" i="2"/>
  <c r="I384" i="2"/>
  <c r="J384" i="2"/>
  <c r="K384" i="2"/>
  <c r="L384" i="2"/>
  <c r="A385" i="2"/>
  <c r="B385" i="2"/>
  <c r="C385" i="2"/>
  <c r="D385" i="2"/>
  <c r="E385" i="2"/>
  <c r="F385" i="2"/>
  <c r="H385" i="2"/>
  <c r="I385" i="2"/>
  <c r="J385" i="2"/>
  <c r="K385" i="2"/>
  <c r="L385" i="2"/>
  <c r="A386" i="2"/>
  <c r="B386" i="2"/>
  <c r="C386" i="2"/>
  <c r="D386" i="2"/>
  <c r="E386" i="2"/>
  <c r="F386" i="2"/>
  <c r="H386" i="2"/>
  <c r="I386" i="2"/>
  <c r="J386" i="2"/>
  <c r="K386" i="2"/>
  <c r="L386" i="2"/>
  <c r="A387" i="2"/>
  <c r="B387" i="2"/>
  <c r="C387" i="2"/>
  <c r="D387" i="2"/>
  <c r="E387" i="2"/>
  <c r="F387" i="2"/>
  <c r="H387" i="2"/>
  <c r="I387" i="2"/>
  <c r="J387" i="2"/>
  <c r="K387" i="2"/>
  <c r="L387" i="2"/>
  <c r="A388" i="2"/>
  <c r="B388" i="2"/>
  <c r="C388" i="2"/>
  <c r="D388" i="2"/>
  <c r="E388" i="2"/>
  <c r="F388" i="2"/>
  <c r="H388" i="2"/>
  <c r="I388" i="2"/>
  <c r="J388" i="2"/>
  <c r="K388" i="2"/>
  <c r="L388" i="2"/>
  <c r="A389" i="2"/>
  <c r="B389" i="2"/>
  <c r="C389" i="2"/>
  <c r="D389" i="2"/>
  <c r="E389" i="2"/>
  <c r="F389" i="2"/>
  <c r="H389" i="2"/>
  <c r="I389" i="2"/>
  <c r="J389" i="2"/>
  <c r="K389" i="2"/>
  <c r="L389" i="2"/>
  <c r="A390" i="2"/>
  <c r="B390" i="2"/>
  <c r="C390" i="2"/>
  <c r="D390" i="2"/>
  <c r="E390" i="2"/>
  <c r="F390" i="2"/>
  <c r="H390" i="2"/>
  <c r="I390" i="2"/>
  <c r="J390" i="2"/>
  <c r="K390" i="2"/>
  <c r="L390" i="2"/>
  <c r="A391" i="2"/>
  <c r="B391" i="2"/>
  <c r="C391" i="2"/>
  <c r="D391" i="2"/>
  <c r="E391" i="2"/>
  <c r="F391" i="2"/>
  <c r="H391" i="2"/>
  <c r="I391" i="2"/>
  <c r="J391" i="2"/>
  <c r="K391" i="2"/>
  <c r="L391" i="2"/>
  <c r="A392" i="2"/>
  <c r="B392" i="2"/>
  <c r="C392" i="2"/>
  <c r="D392" i="2"/>
  <c r="E392" i="2"/>
  <c r="F392" i="2"/>
  <c r="H392" i="2"/>
  <c r="I392" i="2"/>
  <c r="J392" i="2"/>
  <c r="K392" i="2"/>
  <c r="L392" i="2"/>
  <c r="A393" i="2"/>
  <c r="B393" i="2"/>
  <c r="C393" i="2"/>
  <c r="D393" i="2"/>
  <c r="E393" i="2"/>
  <c r="F393" i="2"/>
  <c r="H393" i="2"/>
  <c r="I393" i="2"/>
  <c r="J393" i="2"/>
  <c r="K393" i="2"/>
  <c r="L393" i="2"/>
  <c r="A394" i="2"/>
  <c r="B394" i="2"/>
  <c r="C394" i="2"/>
  <c r="D394" i="2"/>
  <c r="E394" i="2"/>
  <c r="F394" i="2"/>
  <c r="H394" i="2"/>
  <c r="I394" i="2"/>
  <c r="J394" i="2"/>
  <c r="K394" i="2"/>
  <c r="L394" i="2"/>
  <c r="A395" i="2"/>
  <c r="B395" i="2"/>
  <c r="C395" i="2"/>
  <c r="D395" i="2"/>
  <c r="E395" i="2"/>
  <c r="F395" i="2"/>
  <c r="H395" i="2"/>
  <c r="I395" i="2"/>
  <c r="J395" i="2"/>
  <c r="K395" i="2"/>
  <c r="L395" i="2"/>
  <c r="A396" i="2"/>
  <c r="B396" i="2"/>
  <c r="C396" i="2"/>
  <c r="D396" i="2"/>
  <c r="E396" i="2"/>
  <c r="F396" i="2"/>
  <c r="H396" i="2"/>
  <c r="I396" i="2"/>
  <c r="J396" i="2"/>
  <c r="K396" i="2"/>
  <c r="L396" i="2"/>
  <c r="A397" i="2"/>
  <c r="B397" i="2"/>
  <c r="C397" i="2"/>
  <c r="D397" i="2"/>
  <c r="E397" i="2"/>
  <c r="F397" i="2"/>
  <c r="H397" i="2"/>
  <c r="I397" i="2"/>
  <c r="J397" i="2"/>
  <c r="K397" i="2"/>
  <c r="L397" i="2"/>
  <c r="A398" i="2"/>
  <c r="B398" i="2"/>
  <c r="C398" i="2"/>
  <c r="D398" i="2"/>
  <c r="E398" i="2"/>
  <c r="F398" i="2"/>
  <c r="H398" i="2"/>
  <c r="I398" i="2"/>
  <c r="J398" i="2"/>
  <c r="K398" i="2"/>
  <c r="L398" i="2"/>
  <c r="A399" i="2"/>
  <c r="B399" i="2"/>
  <c r="C399" i="2"/>
  <c r="D399" i="2"/>
  <c r="E399" i="2"/>
  <c r="F399" i="2"/>
  <c r="H399" i="2"/>
  <c r="I399" i="2"/>
  <c r="J399" i="2"/>
  <c r="K399" i="2"/>
  <c r="L399" i="2"/>
  <c r="A400" i="2"/>
  <c r="B400" i="2"/>
  <c r="C400" i="2"/>
  <c r="D400" i="2"/>
  <c r="E400" i="2"/>
  <c r="F400" i="2"/>
  <c r="H400" i="2"/>
  <c r="I400" i="2"/>
  <c r="J400" i="2"/>
  <c r="K400" i="2"/>
  <c r="L400" i="2"/>
  <c r="A401" i="2"/>
  <c r="B401" i="2"/>
  <c r="C401" i="2"/>
  <c r="D401" i="2"/>
  <c r="E401" i="2"/>
  <c r="F401" i="2"/>
  <c r="H401" i="2"/>
  <c r="I401" i="2"/>
  <c r="J401" i="2"/>
  <c r="K401" i="2"/>
  <c r="L401" i="2"/>
  <c r="A402" i="2"/>
  <c r="B402" i="2"/>
  <c r="C402" i="2"/>
  <c r="D402" i="2"/>
  <c r="E402" i="2"/>
  <c r="F402" i="2"/>
  <c r="H402" i="2"/>
  <c r="I402" i="2"/>
  <c r="J402" i="2"/>
  <c r="K402" i="2"/>
  <c r="L402" i="2"/>
  <c r="A403" i="2"/>
  <c r="B403" i="2"/>
  <c r="C403" i="2"/>
  <c r="D403" i="2"/>
  <c r="E403" i="2"/>
  <c r="F403" i="2"/>
  <c r="H403" i="2"/>
  <c r="I403" i="2"/>
  <c r="J403" i="2"/>
  <c r="K403" i="2"/>
  <c r="L403" i="2"/>
  <c r="A404" i="2"/>
  <c r="B404" i="2"/>
  <c r="C404" i="2"/>
  <c r="D404" i="2"/>
  <c r="E404" i="2"/>
  <c r="F404" i="2"/>
  <c r="H404" i="2"/>
  <c r="I404" i="2"/>
  <c r="J404" i="2"/>
  <c r="K404" i="2"/>
  <c r="L404" i="2"/>
  <c r="A405" i="2"/>
  <c r="B405" i="2"/>
  <c r="C405" i="2"/>
  <c r="D405" i="2"/>
  <c r="E405" i="2"/>
  <c r="F405" i="2"/>
  <c r="H405" i="2"/>
  <c r="I405" i="2"/>
  <c r="J405" i="2"/>
  <c r="K405" i="2"/>
  <c r="L405" i="2"/>
  <c r="A406" i="2"/>
  <c r="B406" i="2"/>
  <c r="C406" i="2"/>
  <c r="D406" i="2"/>
  <c r="E406" i="2"/>
  <c r="F406" i="2"/>
  <c r="H406" i="2"/>
  <c r="I406" i="2"/>
  <c r="J406" i="2"/>
  <c r="K406" i="2"/>
  <c r="L406" i="2"/>
  <c r="A407" i="2"/>
  <c r="B407" i="2"/>
  <c r="C407" i="2"/>
  <c r="D407" i="2"/>
  <c r="E407" i="2"/>
  <c r="F407" i="2"/>
  <c r="H407" i="2"/>
  <c r="I407" i="2"/>
  <c r="J407" i="2"/>
  <c r="K407" i="2"/>
  <c r="L407" i="2"/>
  <c r="A408" i="2"/>
  <c r="B408" i="2"/>
  <c r="C408" i="2"/>
  <c r="D408" i="2"/>
  <c r="E408" i="2"/>
  <c r="F408" i="2"/>
  <c r="H408" i="2"/>
  <c r="I408" i="2"/>
  <c r="J408" i="2"/>
  <c r="K408" i="2"/>
  <c r="L408" i="2"/>
  <c r="A409" i="2"/>
  <c r="B409" i="2"/>
  <c r="C409" i="2"/>
  <c r="D409" i="2"/>
  <c r="E409" i="2"/>
  <c r="F409" i="2"/>
  <c r="H409" i="2"/>
  <c r="I409" i="2"/>
  <c r="J409" i="2"/>
  <c r="K409" i="2"/>
  <c r="L409" i="2"/>
  <c r="A410" i="2"/>
  <c r="B410" i="2"/>
  <c r="C410" i="2"/>
  <c r="D410" i="2"/>
  <c r="E410" i="2"/>
  <c r="F410" i="2"/>
  <c r="H410" i="2"/>
  <c r="I410" i="2"/>
  <c r="J410" i="2"/>
  <c r="K410" i="2"/>
  <c r="L410" i="2"/>
  <c r="A411" i="2"/>
  <c r="B411" i="2"/>
  <c r="C411" i="2"/>
  <c r="D411" i="2"/>
  <c r="E411" i="2"/>
  <c r="F411" i="2"/>
  <c r="H411" i="2"/>
  <c r="I411" i="2"/>
  <c r="J411" i="2"/>
  <c r="K411" i="2"/>
  <c r="L411" i="2"/>
  <c r="A412" i="2"/>
  <c r="B412" i="2"/>
  <c r="C412" i="2"/>
  <c r="D412" i="2"/>
  <c r="E412" i="2"/>
  <c r="F412" i="2"/>
  <c r="H412" i="2"/>
  <c r="I412" i="2"/>
  <c r="J412" i="2"/>
  <c r="K412" i="2"/>
  <c r="L412" i="2"/>
  <c r="A413" i="2"/>
  <c r="B413" i="2"/>
  <c r="C413" i="2"/>
  <c r="D413" i="2"/>
  <c r="E413" i="2"/>
  <c r="F413" i="2"/>
  <c r="H413" i="2"/>
  <c r="I413" i="2"/>
  <c r="J413" i="2"/>
  <c r="K413" i="2"/>
  <c r="L413" i="2"/>
  <c r="A414" i="2"/>
  <c r="B414" i="2"/>
  <c r="C414" i="2"/>
  <c r="D414" i="2"/>
  <c r="E414" i="2"/>
  <c r="F414" i="2"/>
  <c r="H414" i="2"/>
  <c r="I414" i="2"/>
  <c r="J414" i="2"/>
  <c r="K414" i="2"/>
  <c r="L414" i="2"/>
  <c r="A415" i="2"/>
  <c r="B415" i="2"/>
  <c r="C415" i="2"/>
  <c r="D415" i="2"/>
  <c r="E415" i="2"/>
  <c r="F415" i="2"/>
  <c r="H415" i="2"/>
  <c r="I415" i="2"/>
  <c r="J415" i="2"/>
  <c r="K415" i="2"/>
  <c r="L415" i="2"/>
  <c r="A416" i="2"/>
  <c r="B416" i="2"/>
  <c r="C416" i="2"/>
  <c r="D416" i="2"/>
  <c r="E416" i="2"/>
  <c r="F416" i="2"/>
  <c r="H416" i="2"/>
  <c r="I416" i="2"/>
  <c r="J416" i="2"/>
  <c r="K416" i="2"/>
  <c r="L416" i="2"/>
  <c r="A417" i="2"/>
  <c r="B417" i="2"/>
  <c r="C417" i="2"/>
  <c r="D417" i="2"/>
  <c r="E417" i="2"/>
  <c r="F417" i="2"/>
  <c r="H417" i="2"/>
  <c r="I417" i="2"/>
  <c r="J417" i="2"/>
  <c r="K417" i="2"/>
  <c r="L417" i="2"/>
  <c r="A418" i="2"/>
  <c r="B418" i="2"/>
  <c r="C418" i="2"/>
  <c r="D418" i="2"/>
  <c r="E418" i="2"/>
  <c r="F418" i="2"/>
  <c r="H418" i="2"/>
  <c r="I418" i="2"/>
  <c r="J418" i="2"/>
  <c r="K418" i="2"/>
  <c r="L418" i="2"/>
  <c r="A419" i="2"/>
  <c r="B419" i="2"/>
  <c r="C419" i="2"/>
  <c r="D419" i="2"/>
  <c r="E419" i="2"/>
  <c r="F419" i="2"/>
  <c r="H419" i="2"/>
  <c r="I419" i="2"/>
  <c r="J419" i="2"/>
  <c r="K419" i="2"/>
  <c r="L419" i="2"/>
  <c r="A420" i="2"/>
  <c r="B420" i="2"/>
  <c r="C420" i="2"/>
  <c r="D420" i="2"/>
  <c r="E420" i="2"/>
  <c r="F420" i="2"/>
  <c r="H420" i="2"/>
  <c r="I420" i="2"/>
  <c r="J420" i="2"/>
  <c r="K420" i="2"/>
  <c r="L420" i="2"/>
  <c r="A421" i="2"/>
  <c r="B421" i="2"/>
  <c r="C421" i="2"/>
  <c r="D421" i="2"/>
  <c r="E421" i="2"/>
  <c r="F421" i="2"/>
  <c r="H421" i="2"/>
  <c r="I421" i="2"/>
  <c r="J421" i="2"/>
  <c r="K421" i="2"/>
  <c r="L421" i="2"/>
  <c r="A422" i="2"/>
  <c r="B422" i="2"/>
  <c r="C422" i="2"/>
  <c r="D422" i="2"/>
  <c r="E422" i="2"/>
  <c r="F422" i="2"/>
  <c r="H422" i="2"/>
  <c r="I422" i="2"/>
  <c r="J422" i="2"/>
  <c r="K422" i="2"/>
  <c r="L422" i="2"/>
  <c r="A423" i="2"/>
  <c r="B423" i="2"/>
  <c r="C423" i="2"/>
  <c r="D423" i="2"/>
  <c r="E423" i="2"/>
  <c r="F423" i="2"/>
  <c r="H423" i="2"/>
  <c r="I423" i="2"/>
  <c r="J423" i="2"/>
  <c r="K423" i="2"/>
  <c r="L423" i="2"/>
  <c r="A424" i="2"/>
  <c r="B424" i="2"/>
  <c r="C424" i="2"/>
  <c r="D424" i="2"/>
  <c r="E424" i="2"/>
  <c r="F424" i="2"/>
  <c r="H424" i="2"/>
  <c r="I424" i="2"/>
  <c r="J424" i="2"/>
  <c r="K424" i="2"/>
  <c r="L424" i="2"/>
  <c r="A425" i="2"/>
  <c r="B425" i="2"/>
  <c r="C425" i="2"/>
  <c r="D425" i="2"/>
  <c r="E425" i="2"/>
  <c r="F425" i="2"/>
  <c r="H425" i="2"/>
  <c r="I425" i="2"/>
  <c r="J425" i="2"/>
  <c r="K425" i="2"/>
  <c r="L425" i="2"/>
  <c r="A426" i="2"/>
  <c r="B426" i="2"/>
  <c r="C426" i="2"/>
  <c r="D426" i="2"/>
  <c r="E426" i="2"/>
  <c r="F426" i="2"/>
  <c r="H426" i="2"/>
  <c r="I426" i="2"/>
  <c r="J426" i="2"/>
  <c r="K426" i="2"/>
  <c r="L426" i="2"/>
  <c r="A427" i="2"/>
  <c r="B427" i="2"/>
  <c r="C427" i="2"/>
  <c r="D427" i="2"/>
  <c r="E427" i="2"/>
  <c r="F427" i="2"/>
  <c r="H427" i="2"/>
  <c r="I427" i="2"/>
  <c r="J427" i="2"/>
  <c r="K427" i="2"/>
  <c r="L427" i="2"/>
  <c r="A428" i="2"/>
  <c r="B428" i="2"/>
  <c r="C428" i="2"/>
  <c r="D428" i="2"/>
  <c r="E428" i="2"/>
  <c r="F428" i="2"/>
  <c r="H428" i="2"/>
  <c r="I428" i="2"/>
  <c r="J428" i="2"/>
  <c r="K428" i="2"/>
  <c r="L428" i="2"/>
  <c r="A429" i="2"/>
  <c r="B429" i="2"/>
  <c r="C429" i="2"/>
  <c r="D429" i="2"/>
  <c r="E429" i="2"/>
  <c r="F429" i="2"/>
  <c r="H429" i="2"/>
  <c r="I429" i="2"/>
  <c r="J429" i="2"/>
  <c r="K429" i="2"/>
  <c r="L429" i="2"/>
  <c r="A430" i="2"/>
  <c r="B430" i="2"/>
  <c r="C430" i="2"/>
  <c r="D430" i="2"/>
  <c r="E430" i="2"/>
  <c r="F430" i="2"/>
  <c r="H430" i="2"/>
  <c r="I430" i="2"/>
  <c r="J430" i="2"/>
  <c r="K430" i="2"/>
  <c r="L430" i="2"/>
  <c r="A431" i="2"/>
  <c r="B431" i="2"/>
  <c r="C431" i="2"/>
  <c r="D431" i="2"/>
  <c r="E431" i="2"/>
  <c r="F431" i="2"/>
  <c r="H431" i="2"/>
  <c r="I431" i="2"/>
  <c r="J431" i="2"/>
  <c r="K431" i="2"/>
  <c r="L431" i="2"/>
  <c r="A432" i="2"/>
  <c r="B432" i="2"/>
  <c r="C432" i="2"/>
  <c r="D432" i="2"/>
  <c r="E432" i="2"/>
  <c r="F432" i="2"/>
  <c r="H432" i="2"/>
  <c r="I432" i="2"/>
  <c r="J432" i="2"/>
  <c r="K432" i="2"/>
  <c r="L432" i="2"/>
  <c r="A433" i="2"/>
  <c r="B433" i="2"/>
  <c r="C433" i="2"/>
  <c r="D433" i="2"/>
  <c r="E433" i="2"/>
  <c r="F433" i="2"/>
  <c r="H433" i="2"/>
  <c r="I433" i="2"/>
  <c r="J433" i="2"/>
  <c r="K433" i="2"/>
  <c r="L433" i="2"/>
  <c r="A434" i="2"/>
  <c r="B434" i="2"/>
  <c r="C434" i="2"/>
  <c r="D434" i="2"/>
  <c r="E434" i="2"/>
  <c r="F434" i="2"/>
  <c r="H434" i="2"/>
  <c r="I434" i="2"/>
  <c r="J434" i="2"/>
  <c r="K434" i="2"/>
  <c r="L434" i="2"/>
  <c r="A435" i="2"/>
  <c r="B435" i="2"/>
  <c r="C435" i="2"/>
  <c r="D435" i="2"/>
  <c r="E435" i="2"/>
  <c r="F435" i="2"/>
  <c r="H435" i="2"/>
  <c r="I435" i="2"/>
  <c r="J435" i="2"/>
  <c r="K435" i="2"/>
  <c r="L435" i="2"/>
  <c r="A436" i="2"/>
  <c r="B436" i="2"/>
  <c r="C436" i="2"/>
  <c r="D436" i="2"/>
  <c r="E436" i="2"/>
  <c r="F436" i="2"/>
  <c r="H436" i="2"/>
  <c r="I436" i="2"/>
  <c r="J436" i="2"/>
  <c r="K436" i="2"/>
  <c r="L436" i="2"/>
  <c r="A437" i="2"/>
  <c r="B437" i="2"/>
  <c r="C437" i="2"/>
  <c r="D437" i="2"/>
  <c r="E437" i="2"/>
  <c r="F437" i="2"/>
  <c r="H437" i="2"/>
  <c r="I437" i="2"/>
  <c r="J437" i="2"/>
  <c r="K437" i="2"/>
  <c r="L437" i="2"/>
  <c r="A438" i="2"/>
  <c r="B438" i="2"/>
  <c r="C438" i="2"/>
  <c r="D438" i="2"/>
  <c r="E438" i="2"/>
  <c r="F438" i="2"/>
  <c r="H438" i="2"/>
  <c r="I438" i="2"/>
  <c r="J438" i="2"/>
  <c r="K438" i="2"/>
  <c r="L438" i="2"/>
  <c r="A439" i="2"/>
  <c r="B439" i="2"/>
  <c r="C439" i="2"/>
  <c r="D439" i="2"/>
  <c r="E439" i="2"/>
  <c r="F439" i="2"/>
  <c r="H439" i="2"/>
  <c r="I439" i="2"/>
  <c r="J439" i="2"/>
  <c r="K439" i="2"/>
  <c r="L439" i="2"/>
  <c r="A440" i="2"/>
  <c r="B440" i="2"/>
  <c r="C440" i="2"/>
  <c r="D440" i="2"/>
  <c r="E440" i="2"/>
  <c r="F440" i="2"/>
  <c r="H440" i="2"/>
  <c r="I440" i="2"/>
  <c r="J440" i="2"/>
  <c r="K440" i="2"/>
  <c r="L440" i="2"/>
  <c r="A441" i="2"/>
  <c r="B441" i="2"/>
  <c r="C441" i="2"/>
  <c r="D441" i="2"/>
  <c r="E441" i="2"/>
  <c r="F441" i="2"/>
  <c r="H441" i="2"/>
  <c r="I441" i="2"/>
  <c r="J441" i="2"/>
  <c r="K441" i="2"/>
  <c r="L441" i="2"/>
  <c r="A442" i="2"/>
  <c r="B442" i="2"/>
  <c r="C442" i="2"/>
  <c r="D442" i="2"/>
  <c r="E442" i="2"/>
  <c r="F442" i="2"/>
  <c r="H442" i="2"/>
  <c r="I442" i="2"/>
  <c r="J442" i="2"/>
  <c r="K442" i="2"/>
  <c r="L442" i="2"/>
  <c r="A443" i="2"/>
  <c r="B443" i="2"/>
  <c r="C443" i="2"/>
  <c r="D443" i="2"/>
  <c r="E443" i="2"/>
  <c r="F443" i="2"/>
  <c r="H443" i="2"/>
  <c r="I443" i="2"/>
  <c r="J443" i="2"/>
  <c r="K443" i="2"/>
  <c r="L443" i="2"/>
  <c r="A444" i="2"/>
  <c r="B444" i="2"/>
  <c r="C444" i="2"/>
  <c r="D444" i="2"/>
  <c r="E444" i="2"/>
  <c r="F444" i="2"/>
  <c r="H444" i="2"/>
  <c r="I444" i="2"/>
  <c r="J444" i="2"/>
  <c r="K444" i="2"/>
  <c r="L444" i="2"/>
  <c r="A445" i="2"/>
  <c r="B445" i="2"/>
  <c r="C445" i="2"/>
  <c r="D445" i="2"/>
  <c r="E445" i="2"/>
  <c r="F445" i="2"/>
  <c r="H445" i="2"/>
  <c r="I445" i="2"/>
  <c r="J445" i="2"/>
  <c r="K445" i="2"/>
  <c r="L445" i="2"/>
  <c r="A446" i="2"/>
  <c r="B446" i="2"/>
  <c r="C446" i="2"/>
  <c r="D446" i="2"/>
  <c r="E446" i="2"/>
  <c r="F446" i="2"/>
  <c r="H446" i="2"/>
  <c r="I446" i="2"/>
  <c r="J446" i="2"/>
  <c r="K446" i="2"/>
  <c r="L446" i="2"/>
  <c r="A447" i="2"/>
  <c r="B447" i="2"/>
  <c r="C447" i="2"/>
  <c r="D447" i="2"/>
  <c r="E447" i="2"/>
  <c r="F447" i="2"/>
  <c r="H447" i="2"/>
  <c r="I447" i="2"/>
  <c r="J447" i="2"/>
  <c r="K447" i="2"/>
  <c r="L447" i="2"/>
  <c r="A448" i="2"/>
  <c r="B448" i="2"/>
  <c r="C448" i="2"/>
  <c r="D448" i="2"/>
  <c r="E448" i="2"/>
  <c r="F448" i="2"/>
  <c r="H448" i="2"/>
  <c r="I448" i="2"/>
  <c r="J448" i="2"/>
  <c r="K448" i="2"/>
  <c r="L448" i="2"/>
  <c r="A449" i="2"/>
  <c r="B449" i="2"/>
  <c r="C449" i="2"/>
  <c r="D449" i="2"/>
  <c r="E449" i="2"/>
  <c r="F449" i="2"/>
  <c r="H449" i="2"/>
  <c r="I449" i="2"/>
  <c r="J449" i="2"/>
  <c r="K449" i="2"/>
  <c r="L449" i="2"/>
  <c r="A450" i="2"/>
  <c r="B450" i="2"/>
  <c r="C450" i="2"/>
  <c r="D450" i="2"/>
  <c r="E450" i="2"/>
  <c r="F450" i="2"/>
  <c r="H450" i="2"/>
  <c r="I450" i="2"/>
  <c r="J450" i="2"/>
  <c r="K450" i="2"/>
  <c r="L450" i="2"/>
  <c r="A451" i="2"/>
  <c r="B451" i="2"/>
  <c r="C451" i="2"/>
  <c r="D451" i="2"/>
  <c r="E451" i="2"/>
  <c r="F451" i="2"/>
  <c r="H451" i="2"/>
  <c r="I451" i="2"/>
  <c r="J451" i="2"/>
  <c r="K451" i="2"/>
  <c r="L451" i="2"/>
  <c r="A452" i="2"/>
  <c r="B452" i="2"/>
  <c r="C452" i="2"/>
  <c r="D452" i="2"/>
  <c r="E452" i="2"/>
  <c r="F452" i="2"/>
  <c r="H452" i="2"/>
  <c r="I452" i="2"/>
  <c r="J452" i="2"/>
  <c r="K452" i="2"/>
  <c r="L452" i="2"/>
  <c r="A453" i="2"/>
  <c r="B453" i="2"/>
  <c r="C453" i="2"/>
  <c r="D453" i="2"/>
  <c r="E453" i="2"/>
  <c r="F453" i="2"/>
  <c r="H453" i="2"/>
  <c r="I453" i="2"/>
  <c r="J453" i="2"/>
  <c r="K453" i="2"/>
  <c r="L453" i="2"/>
  <c r="A454" i="2"/>
  <c r="B454" i="2"/>
  <c r="C454" i="2"/>
  <c r="D454" i="2"/>
  <c r="E454" i="2"/>
  <c r="F454" i="2"/>
  <c r="H454" i="2"/>
  <c r="I454" i="2"/>
  <c r="J454" i="2"/>
  <c r="K454" i="2"/>
  <c r="L454" i="2"/>
  <c r="A455" i="2"/>
  <c r="B455" i="2"/>
  <c r="C455" i="2"/>
  <c r="D455" i="2"/>
  <c r="E455" i="2"/>
  <c r="F455" i="2"/>
  <c r="H455" i="2"/>
  <c r="I455" i="2"/>
  <c r="J455" i="2"/>
  <c r="K455" i="2"/>
  <c r="L455" i="2"/>
  <c r="A456" i="2"/>
  <c r="B456" i="2"/>
  <c r="C456" i="2"/>
  <c r="D456" i="2"/>
  <c r="E456" i="2"/>
  <c r="F456" i="2"/>
  <c r="H456" i="2"/>
  <c r="I456" i="2"/>
  <c r="J456" i="2"/>
  <c r="K456" i="2"/>
  <c r="L456" i="2"/>
  <c r="A457" i="2"/>
  <c r="B457" i="2"/>
  <c r="C457" i="2"/>
  <c r="D457" i="2"/>
  <c r="E457" i="2"/>
  <c r="F457" i="2"/>
  <c r="H457" i="2"/>
  <c r="I457" i="2"/>
  <c r="J457" i="2"/>
  <c r="K457" i="2"/>
  <c r="L457" i="2"/>
  <c r="A458" i="2"/>
  <c r="B458" i="2"/>
  <c r="C458" i="2"/>
  <c r="D458" i="2"/>
  <c r="E458" i="2"/>
  <c r="F458" i="2"/>
  <c r="H458" i="2"/>
  <c r="I458" i="2"/>
  <c r="J458" i="2"/>
  <c r="K458" i="2"/>
  <c r="L458" i="2"/>
  <c r="A459" i="2"/>
  <c r="B459" i="2"/>
  <c r="C459" i="2"/>
  <c r="D459" i="2"/>
  <c r="E459" i="2"/>
  <c r="F459" i="2"/>
  <c r="H459" i="2"/>
  <c r="I459" i="2"/>
  <c r="J459" i="2"/>
  <c r="K459" i="2"/>
  <c r="L459" i="2"/>
  <c r="A460" i="2"/>
  <c r="B460" i="2"/>
  <c r="C460" i="2"/>
  <c r="D460" i="2"/>
  <c r="E460" i="2"/>
  <c r="F460" i="2"/>
  <c r="H460" i="2"/>
  <c r="I460" i="2"/>
  <c r="J460" i="2"/>
  <c r="K460" i="2"/>
  <c r="L460" i="2"/>
  <c r="A461" i="2"/>
  <c r="B461" i="2"/>
  <c r="C461" i="2"/>
  <c r="D461" i="2"/>
  <c r="E461" i="2"/>
  <c r="F461" i="2"/>
  <c r="H461" i="2"/>
  <c r="I461" i="2"/>
  <c r="J461" i="2"/>
  <c r="K461" i="2"/>
  <c r="L461" i="2"/>
  <c r="A462" i="2"/>
  <c r="B462" i="2"/>
  <c r="C462" i="2"/>
  <c r="D462" i="2"/>
  <c r="E462" i="2"/>
  <c r="F462" i="2"/>
  <c r="H462" i="2"/>
  <c r="I462" i="2"/>
  <c r="J462" i="2"/>
  <c r="K462" i="2"/>
  <c r="L462" i="2"/>
  <c r="A463" i="2"/>
  <c r="B463" i="2"/>
  <c r="C463" i="2"/>
  <c r="D463" i="2"/>
  <c r="E463" i="2"/>
  <c r="F463" i="2"/>
  <c r="H463" i="2"/>
  <c r="I463" i="2"/>
  <c r="J463" i="2"/>
  <c r="K463" i="2"/>
  <c r="L463" i="2"/>
  <c r="A464" i="2"/>
  <c r="B464" i="2"/>
  <c r="C464" i="2"/>
  <c r="D464" i="2"/>
  <c r="E464" i="2"/>
  <c r="F464" i="2"/>
  <c r="H464" i="2"/>
  <c r="I464" i="2"/>
  <c r="J464" i="2"/>
  <c r="K464" i="2"/>
  <c r="L464" i="2"/>
  <c r="A465" i="2"/>
  <c r="B465" i="2"/>
  <c r="C465" i="2"/>
  <c r="D465" i="2"/>
  <c r="E465" i="2"/>
  <c r="F465" i="2"/>
  <c r="H465" i="2"/>
  <c r="I465" i="2"/>
  <c r="J465" i="2"/>
  <c r="K465" i="2"/>
  <c r="L465" i="2"/>
  <c r="A466" i="2"/>
  <c r="B466" i="2"/>
  <c r="C466" i="2"/>
  <c r="D466" i="2"/>
  <c r="E466" i="2"/>
  <c r="F466" i="2"/>
  <c r="H466" i="2"/>
  <c r="I466" i="2"/>
  <c r="J466" i="2"/>
  <c r="K466" i="2"/>
  <c r="L466" i="2"/>
  <c r="A467" i="2"/>
  <c r="B467" i="2"/>
  <c r="C467" i="2"/>
  <c r="D467" i="2"/>
  <c r="E467" i="2"/>
  <c r="F467" i="2"/>
  <c r="H467" i="2"/>
  <c r="I467" i="2"/>
  <c r="J467" i="2"/>
  <c r="K467" i="2"/>
  <c r="L467" i="2"/>
  <c r="A468" i="2"/>
  <c r="B468" i="2"/>
  <c r="C468" i="2"/>
  <c r="D468" i="2"/>
  <c r="E468" i="2"/>
  <c r="F468" i="2"/>
  <c r="H468" i="2"/>
  <c r="I468" i="2"/>
  <c r="J468" i="2"/>
  <c r="K468" i="2"/>
  <c r="L468" i="2"/>
  <c r="A469" i="2"/>
  <c r="B469" i="2"/>
  <c r="C469" i="2"/>
  <c r="D469" i="2"/>
  <c r="E469" i="2"/>
  <c r="F469" i="2"/>
  <c r="H469" i="2"/>
  <c r="I469" i="2"/>
  <c r="J469" i="2"/>
  <c r="K469" i="2"/>
  <c r="L469" i="2"/>
  <c r="A470" i="2"/>
  <c r="B470" i="2"/>
  <c r="C470" i="2"/>
  <c r="D470" i="2"/>
  <c r="E470" i="2"/>
  <c r="F470" i="2"/>
  <c r="H470" i="2"/>
  <c r="I470" i="2"/>
  <c r="J470" i="2"/>
  <c r="K470" i="2"/>
  <c r="L470" i="2"/>
  <c r="A471" i="2"/>
  <c r="B471" i="2"/>
  <c r="C471" i="2"/>
  <c r="D471" i="2"/>
  <c r="E471" i="2"/>
  <c r="F471" i="2"/>
  <c r="H471" i="2"/>
  <c r="I471" i="2"/>
  <c r="J471" i="2"/>
  <c r="K471" i="2"/>
  <c r="L471" i="2"/>
  <c r="A472" i="2"/>
  <c r="B472" i="2"/>
  <c r="C472" i="2"/>
  <c r="D472" i="2"/>
  <c r="E472" i="2"/>
  <c r="F472" i="2"/>
  <c r="H472" i="2"/>
  <c r="I472" i="2"/>
  <c r="J472" i="2"/>
  <c r="K472" i="2"/>
  <c r="L472" i="2"/>
  <c r="A473" i="2"/>
  <c r="B473" i="2"/>
  <c r="C473" i="2"/>
  <c r="D473" i="2"/>
  <c r="E473" i="2"/>
  <c r="F473" i="2"/>
  <c r="H473" i="2"/>
  <c r="I473" i="2"/>
  <c r="J473" i="2"/>
  <c r="K473" i="2"/>
  <c r="L473" i="2"/>
  <c r="A474" i="2"/>
  <c r="B474" i="2"/>
  <c r="C474" i="2"/>
  <c r="D474" i="2"/>
  <c r="E474" i="2"/>
  <c r="F474" i="2"/>
  <c r="H474" i="2"/>
  <c r="I474" i="2"/>
  <c r="J474" i="2"/>
  <c r="K474" i="2"/>
  <c r="L474" i="2"/>
  <c r="A475" i="2"/>
  <c r="B475" i="2"/>
  <c r="C475" i="2"/>
  <c r="D475" i="2"/>
  <c r="E475" i="2"/>
  <c r="F475" i="2"/>
  <c r="H475" i="2"/>
  <c r="I475" i="2"/>
  <c r="J475" i="2"/>
  <c r="K475" i="2"/>
  <c r="L475" i="2"/>
  <c r="A476" i="2"/>
  <c r="B476" i="2"/>
  <c r="C476" i="2"/>
  <c r="D476" i="2"/>
  <c r="E476" i="2"/>
  <c r="F476" i="2"/>
  <c r="H476" i="2"/>
  <c r="I476" i="2"/>
  <c r="J476" i="2"/>
  <c r="K476" i="2"/>
  <c r="L476" i="2"/>
  <c r="A477" i="2"/>
  <c r="B477" i="2"/>
  <c r="C477" i="2"/>
  <c r="D477" i="2"/>
  <c r="E477" i="2"/>
  <c r="F477" i="2"/>
  <c r="H477" i="2"/>
  <c r="I477" i="2"/>
  <c r="J477" i="2"/>
  <c r="K477" i="2"/>
  <c r="L477" i="2"/>
  <c r="A478" i="2"/>
  <c r="B478" i="2"/>
  <c r="C478" i="2"/>
  <c r="D478" i="2"/>
  <c r="E478" i="2"/>
  <c r="F478" i="2"/>
  <c r="H478" i="2"/>
  <c r="I478" i="2"/>
  <c r="J478" i="2"/>
  <c r="K478" i="2"/>
  <c r="L478" i="2"/>
  <c r="A479" i="2"/>
  <c r="B479" i="2"/>
  <c r="C479" i="2"/>
  <c r="D479" i="2"/>
  <c r="E479" i="2"/>
  <c r="F479" i="2"/>
  <c r="H479" i="2"/>
  <c r="I479" i="2"/>
  <c r="J479" i="2"/>
  <c r="K479" i="2"/>
  <c r="L479" i="2"/>
  <c r="A480" i="2"/>
  <c r="B480" i="2"/>
  <c r="C480" i="2"/>
  <c r="D480" i="2"/>
  <c r="E480" i="2"/>
  <c r="F480" i="2"/>
  <c r="H480" i="2"/>
  <c r="I480" i="2"/>
  <c r="J480" i="2"/>
  <c r="K480" i="2"/>
  <c r="L480" i="2"/>
  <c r="A481" i="2"/>
  <c r="B481" i="2"/>
  <c r="C481" i="2"/>
  <c r="D481" i="2"/>
  <c r="E481" i="2"/>
  <c r="F481" i="2"/>
  <c r="H481" i="2"/>
  <c r="I481" i="2"/>
  <c r="J481" i="2"/>
  <c r="K481" i="2"/>
  <c r="L481" i="2"/>
  <c r="A482" i="2"/>
  <c r="B482" i="2"/>
  <c r="C482" i="2"/>
  <c r="D482" i="2"/>
  <c r="E482" i="2"/>
  <c r="F482" i="2"/>
  <c r="H482" i="2"/>
  <c r="I482" i="2"/>
  <c r="J482" i="2"/>
  <c r="K482" i="2"/>
  <c r="L482" i="2"/>
  <c r="A483" i="2"/>
  <c r="B483" i="2"/>
  <c r="C483" i="2"/>
  <c r="D483" i="2"/>
  <c r="E483" i="2"/>
  <c r="F483" i="2"/>
  <c r="H483" i="2"/>
  <c r="I483" i="2"/>
  <c r="J483" i="2"/>
  <c r="K483" i="2"/>
  <c r="L483" i="2"/>
  <c r="A484" i="2"/>
  <c r="B484" i="2"/>
  <c r="C484" i="2"/>
  <c r="D484" i="2"/>
  <c r="E484" i="2"/>
  <c r="F484" i="2"/>
  <c r="H484" i="2"/>
  <c r="I484" i="2"/>
  <c r="J484" i="2"/>
  <c r="K484" i="2"/>
  <c r="L484" i="2"/>
  <c r="A485" i="2"/>
  <c r="B485" i="2"/>
  <c r="C485" i="2"/>
  <c r="D485" i="2"/>
  <c r="E485" i="2"/>
  <c r="F485" i="2"/>
  <c r="H485" i="2"/>
  <c r="I485" i="2"/>
  <c r="J485" i="2"/>
  <c r="K485" i="2"/>
  <c r="L485" i="2"/>
  <c r="A486" i="2"/>
  <c r="B486" i="2"/>
  <c r="C486" i="2"/>
  <c r="D486" i="2"/>
  <c r="E486" i="2"/>
  <c r="F486" i="2"/>
  <c r="H486" i="2"/>
  <c r="I486" i="2"/>
  <c r="J486" i="2"/>
  <c r="K486" i="2"/>
  <c r="L486" i="2"/>
  <c r="A487" i="2"/>
  <c r="B487" i="2"/>
  <c r="C487" i="2"/>
  <c r="D487" i="2"/>
  <c r="E487" i="2"/>
  <c r="F487" i="2"/>
  <c r="H487" i="2"/>
  <c r="I487" i="2"/>
  <c r="J487" i="2"/>
  <c r="K487" i="2"/>
  <c r="L487" i="2"/>
  <c r="A488" i="2"/>
  <c r="B488" i="2"/>
  <c r="C488" i="2"/>
  <c r="D488" i="2"/>
  <c r="E488" i="2"/>
  <c r="F488" i="2"/>
  <c r="H488" i="2"/>
  <c r="I488" i="2"/>
  <c r="J488" i="2"/>
  <c r="K488" i="2"/>
  <c r="L488" i="2"/>
  <c r="A489" i="2"/>
  <c r="B489" i="2"/>
  <c r="C489" i="2"/>
  <c r="D489" i="2"/>
  <c r="E489" i="2"/>
  <c r="F489" i="2"/>
  <c r="H489" i="2"/>
  <c r="I489" i="2"/>
  <c r="J489" i="2"/>
  <c r="K489" i="2"/>
  <c r="L489" i="2"/>
  <c r="A490" i="2"/>
  <c r="B490" i="2"/>
  <c r="C490" i="2"/>
  <c r="D490" i="2"/>
  <c r="E490" i="2"/>
  <c r="F490" i="2"/>
  <c r="H490" i="2"/>
  <c r="I490" i="2"/>
  <c r="J490" i="2"/>
  <c r="K490" i="2"/>
  <c r="L490" i="2"/>
  <c r="A491" i="2"/>
  <c r="B491" i="2"/>
  <c r="C491" i="2"/>
  <c r="D491" i="2"/>
  <c r="E491" i="2"/>
  <c r="F491" i="2"/>
  <c r="H491" i="2"/>
  <c r="I491" i="2"/>
  <c r="J491" i="2"/>
  <c r="K491" i="2"/>
  <c r="L491" i="2"/>
  <c r="A492" i="2"/>
  <c r="B492" i="2"/>
  <c r="C492" i="2"/>
  <c r="D492" i="2"/>
  <c r="E492" i="2"/>
  <c r="F492" i="2"/>
  <c r="H492" i="2"/>
  <c r="I492" i="2"/>
  <c r="J492" i="2"/>
  <c r="K492" i="2"/>
  <c r="L492" i="2"/>
  <c r="A493" i="2"/>
  <c r="B493" i="2"/>
  <c r="C493" i="2"/>
  <c r="D493" i="2"/>
  <c r="E493" i="2"/>
  <c r="F493" i="2"/>
  <c r="H493" i="2"/>
  <c r="I493" i="2"/>
  <c r="J493" i="2"/>
  <c r="K493" i="2"/>
  <c r="L493" i="2"/>
  <c r="A494" i="2"/>
  <c r="B494" i="2"/>
  <c r="C494" i="2"/>
  <c r="D494" i="2"/>
  <c r="E494" i="2"/>
  <c r="F494" i="2"/>
  <c r="H494" i="2"/>
  <c r="I494" i="2"/>
  <c r="J494" i="2"/>
  <c r="K494" i="2"/>
  <c r="L494" i="2"/>
  <c r="A495" i="2"/>
  <c r="B495" i="2"/>
  <c r="C495" i="2"/>
  <c r="D495" i="2"/>
  <c r="E495" i="2"/>
  <c r="F495" i="2"/>
  <c r="H495" i="2"/>
  <c r="I495" i="2"/>
  <c r="J495" i="2"/>
  <c r="K495" i="2"/>
  <c r="L495" i="2"/>
  <c r="A496" i="2"/>
  <c r="B496" i="2"/>
  <c r="C496" i="2"/>
  <c r="D496" i="2"/>
  <c r="E496" i="2"/>
  <c r="F496" i="2"/>
  <c r="H496" i="2"/>
  <c r="I496" i="2"/>
  <c r="J496" i="2"/>
  <c r="K496" i="2"/>
  <c r="L496" i="2"/>
  <c r="A497" i="2"/>
  <c r="B497" i="2"/>
  <c r="C497" i="2"/>
  <c r="D497" i="2"/>
  <c r="E497" i="2"/>
  <c r="F497" i="2"/>
  <c r="H497" i="2"/>
  <c r="I497" i="2"/>
  <c r="J497" i="2"/>
  <c r="K497" i="2"/>
  <c r="L497" i="2"/>
  <c r="A498" i="2"/>
  <c r="B498" i="2"/>
  <c r="C498" i="2"/>
  <c r="D498" i="2"/>
  <c r="E498" i="2"/>
  <c r="F498" i="2"/>
  <c r="H498" i="2"/>
  <c r="I498" i="2"/>
  <c r="J498" i="2"/>
  <c r="K498" i="2"/>
  <c r="L498" i="2"/>
  <c r="A499" i="2"/>
  <c r="B499" i="2"/>
  <c r="C499" i="2"/>
  <c r="D499" i="2"/>
  <c r="E499" i="2"/>
  <c r="F499" i="2"/>
  <c r="H499" i="2"/>
  <c r="I499" i="2"/>
  <c r="J499" i="2"/>
  <c r="K499" i="2"/>
  <c r="L499" i="2"/>
  <c r="A500" i="2"/>
  <c r="B500" i="2"/>
  <c r="C500" i="2"/>
  <c r="D500" i="2"/>
  <c r="E500" i="2"/>
  <c r="F500" i="2"/>
  <c r="H500" i="2"/>
  <c r="I500" i="2"/>
  <c r="J500" i="2"/>
  <c r="K500" i="2"/>
  <c r="L500" i="2"/>
  <c r="A501" i="2"/>
  <c r="B501" i="2"/>
  <c r="C501" i="2"/>
  <c r="D501" i="2"/>
  <c r="E501" i="2"/>
  <c r="F501" i="2"/>
  <c r="H501" i="2"/>
  <c r="I501" i="2"/>
  <c r="J501" i="2"/>
  <c r="K501" i="2"/>
  <c r="L501" i="2"/>
  <c r="A502" i="2"/>
  <c r="B502" i="2"/>
  <c r="C502" i="2"/>
  <c r="D502" i="2"/>
  <c r="E502" i="2"/>
  <c r="F502" i="2"/>
  <c r="H502" i="2"/>
  <c r="I502" i="2"/>
  <c r="J502" i="2"/>
  <c r="K502" i="2"/>
  <c r="L502" i="2"/>
  <c r="A503" i="2"/>
  <c r="B503" i="2"/>
  <c r="C503" i="2"/>
  <c r="D503" i="2"/>
  <c r="E503" i="2"/>
  <c r="F503" i="2"/>
  <c r="H503" i="2"/>
  <c r="I503" i="2"/>
  <c r="J503" i="2"/>
  <c r="K503" i="2"/>
  <c r="L503" i="2"/>
  <c r="A504" i="2"/>
  <c r="B504" i="2"/>
  <c r="C504" i="2"/>
  <c r="D504" i="2"/>
  <c r="E504" i="2"/>
  <c r="F504" i="2"/>
  <c r="H504" i="2"/>
  <c r="I504" i="2"/>
  <c r="J504" i="2"/>
  <c r="K504" i="2"/>
  <c r="L504" i="2"/>
  <c r="A505" i="2"/>
  <c r="B505" i="2"/>
  <c r="C505" i="2"/>
  <c r="D505" i="2"/>
  <c r="E505" i="2"/>
  <c r="F505" i="2"/>
  <c r="H505" i="2"/>
  <c r="I505" i="2"/>
  <c r="J505" i="2"/>
  <c r="K505" i="2"/>
  <c r="L505" i="2"/>
  <c r="A506" i="2"/>
  <c r="B506" i="2"/>
  <c r="C506" i="2"/>
  <c r="D506" i="2"/>
  <c r="E506" i="2"/>
  <c r="F506" i="2"/>
  <c r="H506" i="2"/>
  <c r="I506" i="2"/>
  <c r="J506" i="2"/>
  <c r="K506" i="2"/>
  <c r="L506" i="2"/>
  <c r="A507" i="2"/>
  <c r="B507" i="2"/>
  <c r="C507" i="2"/>
  <c r="D507" i="2"/>
  <c r="E507" i="2"/>
  <c r="F507" i="2"/>
  <c r="H507" i="2"/>
  <c r="I507" i="2"/>
  <c r="J507" i="2"/>
  <c r="K507" i="2"/>
  <c r="L507" i="2"/>
  <c r="A508" i="2"/>
  <c r="B508" i="2"/>
  <c r="C508" i="2"/>
  <c r="D508" i="2"/>
  <c r="E508" i="2"/>
  <c r="F508" i="2"/>
  <c r="H508" i="2"/>
  <c r="I508" i="2"/>
  <c r="J508" i="2"/>
  <c r="K508" i="2"/>
  <c r="L508" i="2"/>
  <c r="A509" i="2"/>
  <c r="B509" i="2"/>
  <c r="C509" i="2"/>
  <c r="D509" i="2"/>
  <c r="E509" i="2"/>
  <c r="F509" i="2"/>
  <c r="H509" i="2"/>
  <c r="I509" i="2"/>
  <c r="J509" i="2"/>
  <c r="K509" i="2"/>
  <c r="L509" i="2"/>
  <c r="A510" i="2"/>
  <c r="B510" i="2"/>
  <c r="C510" i="2"/>
  <c r="D510" i="2"/>
  <c r="E510" i="2"/>
  <c r="F510" i="2"/>
  <c r="H510" i="2"/>
  <c r="I510" i="2"/>
  <c r="J510" i="2"/>
  <c r="K510" i="2"/>
  <c r="L510" i="2"/>
  <c r="A511" i="2"/>
  <c r="B511" i="2"/>
  <c r="C511" i="2"/>
  <c r="D511" i="2"/>
  <c r="E511" i="2"/>
  <c r="F511" i="2"/>
  <c r="H511" i="2"/>
  <c r="I511" i="2"/>
  <c r="J511" i="2"/>
  <c r="K511" i="2"/>
  <c r="L511" i="2"/>
  <c r="A512" i="2"/>
  <c r="B512" i="2"/>
  <c r="C512" i="2"/>
  <c r="D512" i="2"/>
  <c r="E512" i="2"/>
  <c r="F512" i="2"/>
  <c r="H512" i="2"/>
  <c r="I512" i="2"/>
  <c r="J512" i="2"/>
  <c r="K512" i="2"/>
  <c r="L512" i="2"/>
  <c r="A513" i="2"/>
  <c r="B513" i="2"/>
  <c r="C513" i="2"/>
  <c r="D513" i="2"/>
  <c r="E513" i="2"/>
  <c r="F513" i="2"/>
  <c r="H513" i="2"/>
  <c r="I513" i="2"/>
  <c r="J513" i="2"/>
  <c r="K513" i="2"/>
  <c r="L513" i="2"/>
  <c r="A514" i="2"/>
  <c r="B514" i="2"/>
  <c r="C514" i="2"/>
  <c r="D514" i="2"/>
  <c r="E514" i="2"/>
  <c r="F514" i="2"/>
  <c r="H514" i="2"/>
  <c r="I514" i="2"/>
  <c r="J514" i="2"/>
  <c r="K514" i="2"/>
  <c r="L514" i="2"/>
  <c r="A515" i="2"/>
  <c r="B515" i="2"/>
  <c r="C515" i="2"/>
  <c r="D515" i="2"/>
  <c r="E515" i="2"/>
  <c r="F515" i="2"/>
  <c r="H515" i="2"/>
  <c r="I515" i="2"/>
  <c r="J515" i="2"/>
  <c r="K515" i="2"/>
  <c r="L515" i="2"/>
  <c r="A516" i="2"/>
  <c r="B516" i="2"/>
  <c r="C516" i="2"/>
  <c r="D516" i="2"/>
  <c r="E516" i="2"/>
  <c r="F516" i="2"/>
  <c r="H516" i="2"/>
  <c r="I516" i="2"/>
  <c r="J516" i="2"/>
  <c r="K516" i="2"/>
  <c r="L516" i="2"/>
  <c r="A517" i="2"/>
  <c r="B517" i="2"/>
  <c r="C517" i="2"/>
  <c r="D517" i="2"/>
  <c r="E517" i="2"/>
  <c r="F517" i="2"/>
  <c r="H517" i="2"/>
  <c r="I517" i="2"/>
  <c r="J517" i="2"/>
  <c r="K517" i="2"/>
  <c r="L517" i="2"/>
  <c r="A518" i="2"/>
  <c r="B518" i="2"/>
  <c r="C518" i="2"/>
  <c r="D518" i="2"/>
  <c r="E518" i="2"/>
  <c r="F518" i="2"/>
  <c r="H518" i="2"/>
  <c r="I518" i="2"/>
  <c r="J518" i="2"/>
  <c r="K518" i="2"/>
  <c r="L518" i="2"/>
  <c r="A519" i="2"/>
  <c r="B519" i="2"/>
  <c r="C519" i="2"/>
  <c r="D519" i="2"/>
  <c r="E519" i="2"/>
  <c r="F519" i="2"/>
  <c r="H519" i="2"/>
  <c r="I519" i="2"/>
  <c r="J519" i="2"/>
  <c r="K519" i="2"/>
  <c r="L519" i="2"/>
  <c r="A520" i="2"/>
  <c r="B520" i="2"/>
  <c r="C520" i="2"/>
  <c r="D520" i="2"/>
  <c r="E520" i="2"/>
  <c r="F520" i="2"/>
  <c r="H520" i="2"/>
  <c r="I520" i="2"/>
  <c r="J520" i="2"/>
  <c r="K520" i="2"/>
  <c r="L520" i="2"/>
  <c r="A521" i="2"/>
  <c r="B521" i="2"/>
  <c r="C521" i="2"/>
  <c r="D521" i="2"/>
  <c r="E521" i="2"/>
  <c r="F521" i="2"/>
  <c r="H521" i="2"/>
  <c r="I521" i="2"/>
  <c r="J521" i="2"/>
  <c r="K521" i="2"/>
  <c r="L521" i="2"/>
  <c r="A522" i="2"/>
  <c r="B522" i="2"/>
  <c r="C522" i="2"/>
  <c r="D522" i="2"/>
  <c r="E522" i="2"/>
  <c r="F522" i="2"/>
  <c r="H522" i="2"/>
  <c r="I522" i="2"/>
  <c r="J522" i="2"/>
  <c r="K522" i="2"/>
  <c r="L522" i="2"/>
  <c r="A523" i="2"/>
  <c r="B523" i="2"/>
  <c r="C523" i="2"/>
  <c r="D523" i="2"/>
  <c r="E523" i="2"/>
  <c r="F523" i="2"/>
  <c r="H523" i="2"/>
  <c r="I523" i="2"/>
  <c r="J523" i="2"/>
  <c r="K523" i="2"/>
  <c r="L523" i="2"/>
  <c r="A524" i="2"/>
  <c r="B524" i="2"/>
  <c r="C524" i="2"/>
  <c r="D524" i="2"/>
  <c r="E524" i="2"/>
  <c r="F524" i="2"/>
  <c r="H524" i="2"/>
  <c r="I524" i="2"/>
  <c r="J524" i="2"/>
  <c r="K524" i="2"/>
  <c r="L524" i="2"/>
  <c r="A525" i="2"/>
  <c r="B525" i="2"/>
  <c r="C525" i="2"/>
  <c r="D525" i="2"/>
  <c r="E525" i="2"/>
  <c r="F525" i="2"/>
  <c r="H525" i="2"/>
  <c r="I525" i="2"/>
  <c r="J525" i="2"/>
  <c r="K525" i="2"/>
  <c r="L525" i="2"/>
  <c r="A526" i="2"/>
  <c r="B526" i="2"/>
  <c r="C526" i="2"/>
  <c r="D526" i="2"/>
  <c r="E526" i="2"/>
  <c r="F526" i="2"/>
  <c r="H526" i="2"/>
  <c r="I526" i="2"/>
  <c r="J526" i="2"/>
  <c r="K526" i="2"/>
  <c r="L526" i="2"/>
  <c r="A527" i="2"/>
  <c r="B527" i="2"/>
  <c r="C527" i="2"/>
  <c r="D527" i="2"/>
  <c r="E527" i="2"/>
  <c r="F527" i="2"/>
  <c r="H527" i="2"/>
  <c r="I527" i="2"/>
  <c r="J527" i="2"/>
  <c r="K527" i="2"/>
  <c r="L527" i="2"/>
  <c r="A528" i="2"/>
  <c r="B528" i="2"/>
  <c r="C528" i="2"/>
  <c r="D528" i="2"/>
  <c r="E528" i="2"/>
  <c r="F528" i="2"/>
  <c r="H528" i="2"/>
  <c r="I528" i="2"/>
  <c r="J528" i="2"/>
  <c r="K528" i="2"/>
  <c r="L528" i="2"/>
  <c r="A529" i="2"/>
  <c r="B529" i="2"/>
  <c r="C529" i="2"/>
  <c r="D529" i="2"/>
  <c r="E529" i="2"/>
  <c r="F529" i="2"/>
  <c r="H529" i="2"/>
  <c r="I529" i="2"/>
  <c r="J529" i="2"/>
  <c r="K529" i="2"/>
  <c r="L529" i="2"/>
  <c r="A530" i="2"/>
  <c r="B530" i="2"/>
  <c r="C530" i="2"/>
  <c r="D530" i="2"/>
  <c r="E530" i="2"/>
  <c r="F530" i="2"/>
  <c r="H530" i="2"/>
  <c r="I530" i="2"/>
  <c r="J530" i="2"/>
  <c r="K530" i="2"/>
  <c r="L530" i="2"/>
  <c r="A531" i="2"/>
  <c r="B531" i="2"/>
  <c r="C531" i="2"/>
  <c r="D531" i="2"/>
  <c r="E531" i="2"/>
  <c r="F531" i="2"/>
  <c r="H531" i="2"/>
  <c r="I531" i="2"/>
  <c r="J531" i="2"/>
  <c r="K531" i="2"/>
  <c r="L531" i="2"/>
  <c r="A532" i="2"/>
  <c r="B532" i="2"/>
  <c r="C532" i="2"/>
  <c r="D532" i="2"/>
  <c r="E532" i="2"/>
  <c r="F532" i="2"/>
  <c r="H532" i="2"/>
  <c r="I532" i="2"/>
  <c r="J532" i="2"/>
  <c r="K532" i="2"/>
  <c r="L532" i="2"/>
  <c r="A533" i="2"/>
  <c r="B533" i="2"/>
  <c r="C533" i="2"/>
  <c r="D533" i="2"/>
  <c r="E533" i="2"/>
  <c r="F533" i="2"/>
  <c r="H533" i="2"/>
  <c r="I533" i="2"/>
  <c r="J533" i="2"/>
  <c r="K533" i="2"/>
  <c r="L533" i="2"/>
  <c r="A534" i="2"/>
  <c r="B534" i="2"/>
  <c r="C534" i="2"/>
  <c r="D534" i="2"/>
  <c r="E534" i="2"/>
  <c r="F534" i="2"/>
  <c r="H534" i="2"/>
  <c r="I534" i="2"/>
  <c r="J534" i="2"/>
  <c r="K534" i="2"/>
  <c r="L534" i="2"/>
  <c r="A535" i="2"/>
  <c r="B535" i="2"/>
  <c r="C535" i="2"/>
  <c r="D535" i="2"/>
  <c r="E535" i="2"/>
  <c r="F535" i="2"/>
  <c r="H535" i="2"/>
  <c r="I535" i="2"/>
  <c r="J535" i="2"/>
  <c r="K535" i="2"/>
  <c r="L535" i="2"/>
  <c r="A536" i="2"/>
  <c r="B536" i="2"/>
  <c r="C536" i="2"/>
  <c r="D536" i="2"/>
  <c r="E536" i="2"/>
  <c r="F536" i="2"/>
  <c r="H536" i="2"/>
  <c r="I536" i="2"/>
  <c r="J536" i="2"/>
  <c r="K536" i="2"/>
  <c r="L536" i="2"/>
  <c r="A537" i="2"/>
  <c r="B537" i="2"/>
  <c r="C537" i="2"/>
  <c r="D537" i="2"/>
  <c r="E537" i="2"/>
  <c r="F537" i="2"/>
  <c r="H537" i="2"/>
  <c r="I537" i="2"/>
  <c r="J537" i="2"/>
  <c r="K537" i="2"/>
  <c r="L537" i="2"/>
  <c r="A538" i="2"/>
  <c r="B538" i="2"/>
  <c r="C538" i="2"/>
  <c r="D538" i="2"/>
  <c r="E538" i="2"/>
  <c r="F538" i="2"/>
  <c r="H538" i="2"/>
  <c r="I538" i="2"/>
  <c r="J538" i="2"/>
  <c r="K538" i="2"/>
  <c r="L538" i="2"/>
  <c r="A539" i="2"/>
  <c r="B539" i="2"/>
  <c r="C539" i="2"/>
  <c r="D539" i="2"/>
  <c r="E539" i="2"/>
  <c r="F539" i="2"/>
  <c r="H539" i="2"/>
  <c r="I539" i="2"/>
  <c r="J539" i="2"/>
  <c r="K539" i="2"/>
  <c r="L539" i="2"/>
  <c r="A540" i="2"/>
  <c r="B540" i="2"/>
  <c r="C540" i="2"/>
  <c r="D540" i="2"/>
  <c r="E540" i="2"/>
  <c r="F540" i="2"/>
  <c r="H540" i="2"/>
  <c r="I540" i="2"/>
  <c r="J540" i="2"/>
  <c r="K540" i="2"/>
  <c r="L540" i="2"/>
  <c r="A541" i="2"/>
  <c r="B541" i="2"/>
  <c r="C541" i="2"/>
  <c r="D541" i="2"/>
  <c r="E541" i="2"/>
  <c r="F541" i="2"/>
  <c r="H541" i="2"/>
  <c r="I541" i="2"/>
  <c r="J541" i="2"/>
  <c r="K541" i="2"/>
  <c r="L541" i="2"/>
  <c r="A542" i="2"/>
  <c r="B542" i="2"/>
  <c r="C542" i="2"/>
  <c r="D542" i="2"/>
  <c r="E542" i="2"/>
  <c r="F542" i="2"/>
  <c r="H542" i="2"/>
  <c r="I542" i="2"/>
  <c r="J542" i="2"/>
  <c r="K542" i="2"/>
  <c r="L542" i="2"/>
  <c r="A543" i="2"/>
  <c r="B543" i="2"/>
  <c r="C543" i="2"/>
  <c r="D543" i="2"/>
  <c r="E543" i="2"/>
  <c r="F543" i="2"/>
  <c r="H543" i="2"/>
  <c r="I543" i="2"/>
  <c r="J543" i="2"/>
  <c r="K543" i="2"/>
  <c r="L543" i="2"/>
  <c r="A544" i="2"/>
  <c r="B544" i="2"/>
  <c r="C544" i="2"/>
  <c r="D544" i="2"/>
  <c r="E544" i="2"/>
  <c r="F544" i="2"/>
  <c r="H544" i="2"/>
  <c r="I544" i="2"/>
  <c r="J544" i="2"/>
  <c r="K544" i="2"/>
  <c r="L544" i="2"/>
  <c r="A545" i="2"/>
  <c r="B545" i="2"/>
  <c r="C545" i="2"/>
  <c r="D545" i="2"/>
  <c r="E545" i="2"/>
  <c r="F545" i="2"/>
  <c r="H545" i="2"/>
  <c r="I545" i="2"/>
  <c r="J545" i="2"/>
  <c r="K545" i="2"/>
  <c r="L545" i="2"/>
  <c r="A546" i="2"/>
  <c r="B546" i="2"/>
  <c r="C546" i="2"/>
  <c r="D546" i="2"/>
  <c r="E546" i="2"/>
  <c r="F546" i="2"/>
  <c r="H546" i="2"/>
  <c r="I546" i="2"/>
  <c r="J546" i="2"/>
  <c r="K546" i="2"/>
  <c r="L546" i="2"/>
  <c r="A547" i="2"/>
  <c r="B547" i="2"/>
  <c r="C547" i="2"/>
  <c r="D547" i="2"/>
  <c r="E547" i="2"/>
  <c r="F547" i="2"/>
  <c r="H547" i="2"/>
  <c r="I547" i="2"/>
  <c r="J547" i="2"/>
  <c r="K547" i="2"/>
  <c r="L547" i="2"/>
  <c r="A548" i="2"/>
  <c r="B548" i="2"/>
  <c r="C548" i="2"/>
  <c r="D548" i="2"/>
  <c r="E548" i="2"/>
  <c r="F548" i="2"/>
  <c r="H548" i="2"/>
  <c r="I548" i="2"/>
  <c r="J548" i="2"/>
  <c r="K548" i="2"/>
  <c r="L548" i="2"/>
  <c r="A549" i="2"/>
  <c r="B549" i="2"/>
  <c r="C549" i="2"/>
  <c r="D549" i="2"/>
  <c r="E549" i="2"/>
  <c r="F549" i="2"/>
  <c r="H549" i="2"/>
  <c r="I549" i="2"/>
  <c r="J549" i="2"/>
  <c r="K549" i="2"/>
  <c r="L549" i="2"/>
  <c r="A550" i="2"/>
  <c r="B550" i="2"/>
  <c r="C550" i="2"/>
  <c r="D550" i="2"/>
  <c r="E550" i="2"/>
  <c r="F550" i="2"/>
  <c r="H550" i="2"/>
  <c r="I550" i="2"/>
  <c r="J550" i="2"/>
  <c r="K550" i="2"/>
  <c r="L550" i="2"/>
  <c r="A551" i="2"/>
  <c r="B551" i="2"/>
  <c r="C551" i="2"/>
  <c r="D551" i="2"/>
  <c r="E551" i="2"/>
  <c r="F551" i="2"/>
  <c r="H551" i="2"/>
  <c r="I551" i="2"/>
  <c r="J551" i="2"/>
  <c r="K551" i="2"/>
  <c r="L551" i="2"/>
  <c r="A552" i="2"/>
  <c r="B552" i="2"/>
  <c r="C552" i="2"/>
  <c r="D552" i="2"/>
  <c r="E552" i="2"/>
  <c r="F552" i="2"/>
  <c r="H552" i="2"/>
  <c r="I552" i="2"/>
  <c r="J552" i="2"/>
  <c r="K552" i="2"/>
  <c r="L552" i="2"/>
  <c r="A553" i="2"/>
  <c r="B553" i="2"/>
  <c r="C553" i="2"/>
  <c r="D553" i="2"/>
  <c r="E553" i="2"/>
  <c r="F553" i="2"/>
  <c r="H553" i="2"/>
  <c r="I553" i="2"/>
  <c r="J553" i="2"/>
  <c r="K553" i="2"/>
  <c r="L553" i="2"/>
  <c r="A554" i="2"/>
  <c r="B554" i="2"/>
  <c r="C554" i="2"/>
  <c r="D554" i="2"/>
  <c r="E554" i="2"/>
  <c r="F554" i="2"/>
  <c r="H554" i="2"/>
  <c r="I554" i="2"/>
  <c r="J554" i="2"/>
  <c r="K554" i="2"/>
  <c r="L554" i="2"/>
  <c r="A555" i="2"/>
  <c r="B555" i="2"/>
  <c r="C555" i="2"/>
  <c r="D555" i="2"/>
  <c r="E555" i="2"/>
  <c r="F555" i="2"/>
  <c r="H555" i="2"/>
  <c r="I555" i="2"/>
  <c r="J555" i="2"/>
  <c r="K555" i="2"/>
  <c r="L555" i="2"/>
  <c r="A556" i="2"/>
  <c r="B556" i="2"/>
  <c r="C556" i="2"/>
  <c r="D556" i="2"/>
  <c r="E556" i="2"/>
  <c r="F556" i="2"/>
  <c r="H556" i="2"/>
  <c r="I556" i="2"/>
  <c r="J556" i="2"/>
  <c r="K556" i="2"/>
  <c r="L556" i="2"/>
  <c r="A557" i="2"/>
  <c r="B557" i="2"/>
  <c r="C557" i="2"/>
  <c r="D557" i="2"/>
  <c r="E557" i="2"/>
  <c r="F557" i="2"/>
  <c r="H557" i="2"/>
  <c r="I557" i="2"/>
  <c r="J557" i="2"/>
  <c r="K557" i="2"/>
  <c r="L557" i="2"/>
  <c r="A558" i="2"/>
  <c r="B558" i="2"/>
  <c r="C558" i="2"/>
  <c r="D558" i="2"/>
  <c r="E558" i="2"/>
  <c r="F558" i="2"/>
  <c r="H558" i="2"/>
  <c r="I558" i="2"/>
  <c r="J558" i="2"/>
  <c r="K558" i="2"/>
  <c r="L558" i="2"/>
  <c r="A559" i="2"/>
  <c r="B559" i="2"/>
  <c r="C559" i="2"/>
  <c r="D559" i="2"/>
  <c r="E559" i="2"/>
  <c r="F559" i="2"/>
  <c r="H559" i="2"/>
  <c r="I559" i="2"/>
  <c r="J559" i="2"/>
  <c r="K559" i="2"/>
  <c r="L559" i="2"/>
  <c r="A560" i="2"/>
  <c r="B560" i="2"/>
  <c r="C560" i="2"/>
  <c r="D560" i="2"/>
  <c r="E560" i="2"/>
  <c r="F560" i="2"/>
  <c r="H560" i="2"/>
  <c r="I560" i="2"/>
  <c r="J560" i="2"/>
  <c r="K560" i="2"/>
  <c r="L560" i="2"/>
  <c r="A561" i="2"/>
  <c r="B561" i="2"/>
  <c r="C561" i="2"/>
  <c r="D561" i="2"/>
  <c r="E561" i="2"/>
  <c r="F561" i="2"/>
  <c r="H561" i="2"/>
  <c r="I561" i="2"/>
  <c r="J561" i="2"/>
  <c r="K561" i="2"/>
  <c r="L561" i="2"/>
  <c r="A562" i="2"/>
  <c r="B562" i="2"/>
  <c r="C562" i="2"/>
  <c r="D562" i="2"/>
  <c r="E562" i="2"/>
  <c r="F562" i="2"/>
  <c r="H562" i="2"/>
  <c r="I562" i="2"/>
  <c r="J562" i="2"/>
  <c r="K562" i="2"/>
  <c r="L562" i="2"/>
  <c r="A563" i="2"/>
  <c r="B563" i="2"/>
  <c r="C563" i="2"/>
  <c r="D563" i="2"/>
  <c r="E563" i="2"/>
  <c r="F563" i="2"/>
  <c r="H563" i="2"/>
  <c r="I563" i="2"/>
  <c r="J563" i="2"/>
  <c r="K563" i="2"/>
  <c r="L563" i="2"/>
  <c r="A564" i="2"/>
  <c r="B564" i="2"/>
  <c r="C564" i="2"/>
  <c r="D564" i="2"/>
  <c r="E564" i="2"/>
  <c r="F564" i="2"/>
  <c r="H564" i="2"/>
  <c r="I564" i="2"/>
  <c r="J564" i="2"/>
  <c r="K564" i="2"/>
  <c r="L564" i="2"/>
  <c r="A565" i="2"/>
  <c r="B565" i="2"/>
  <c r="C565" i="2"/>
  <c r="D565" i="2"/>
  <c r="E565" i="2"/>
  <c r="F565" i="2"/>
  <c r="H565" i="2"/>
  <c r="I565" i="2"/>
  <c r="J565" i="2"/>
  <c r="K565" i="2"/>
  <c r="L565" i="2"/>
  <c r="A566" i="2"/>
  <c r="B566" i="2"/>
  <c r="C566" i="2"/>
  <c r="D566" i="2"/>
  <c r="E566" i="2"/>
  <c r="F566" i="2"/>
  <c r="H566" i="2"/>
  <c r="I566" i="2"/>
  <c r="J566" i="2"/>
  <c r="K566" i="2"/>
  <c r="L566" i="2"/>
  <c r="A567" i="2"/>
  <c r="B567" i="2"/>
  <c r="C567" i="2"/>
  <c r="D567" i="2"/>
  <c r="E567" i="2"/>
  <c r="F567" i="2"/>
  <c r="H567" i="2"/>
  <c r="I567" i="2"/>
  <c r="J567" i="2"/>
  <c r="K567" i="2"/>
  <c r="L567" i="2"/>
  <c r="A568" i="2"/>
  <c r="B568" i="2"/>
  <c r="C568" i="2"/>
  <c r="D568" i="2"/>
  <c r="E568" i="2"/>
  <c r="F568" i="2"/>
  <c r="H568" i="2"/>
  <c r="I568" i="2"/>
  <c r="J568" i="2"/>
  <c r="K568" i="2"/>
  <c r="L568" i="2"/>
  <c r="A569" i="2"/>
  <c r="B569" i="2"/>
  <c r="C569" i="2"/>
  <c r="D569" i="2"/>
  <c r="E569" i="2"/>
  <c r="F569" i="2"/>
  <c r="H569" i="2"/>
  <c r="I569" i="2"/>
  <c r="J569" i="2"/>
  <c r="K569" i="2"/>
  <c r="L569" i="2"/>
  <c r="A570" i="2"/>
  <c r="B570" i="2"/>
  <c r="C570" i="2"/>
  <c r="D570" i="2"/>
  <c r="E570" i="2"/>
  <c r="F570" i="2"/>
  <c r="H570" i="2"/>
  <c r="I570" i="2"/>
  <c r="J570" i="2"/>
  <c r="K570" i="2"/>
  <c r="L570" i="2"/>
  <c r="A571" i="2"/>
  <c r="B571" i="2"/>
  <c r="C571" i="2"/>
  <c r="D571" i="2"/>
  <c r="E571" i="2"/>
  <c r="F571" i="2"/>
  <c r="H571" i="2"/>
  <c r="I571" i="2"/>
  <c r="J571" i="2"/>
  <c r="K571" i="2"/>
  <c r="L571" i="2"/>
  <c r="A572" i="2"/>
  <c r="B572" i="2"/>
  <c r="C572" i="2"/>
  <c r="D572" i="2"/>
  <c r="E572" i="2"/>
  <c r="F572" i="2"/>
  <c r="H572" i="2"/>
  <c r="I572" i="2"/>
  <c r="J572" i="2"/>
  <c r="K572" i="2"/>
  <c r="L572" i="2"/>
  <c r="A573" i="2"/>
  <c r="B573" i="2"/>
  <c r="C573" i="2"/>
  <c r="D573" i="2"/>
  <c r="E573" i="2"/>
  <c r="F573" i="2"/>
  <c r="H573" i="2"/>
  <c r="I573" i="2"/>
  <c r="J573" i="2"/>
  <c r="K573" i="2"/>
  <c r="L573" i="2"/>
  <c r="A574" i="2"/>
  <c r="B574" i="2"/>
  <c r="C574" i="2"/>
  <c r="D574" i="2"/>
  <c r="E574" i="2"/>
  <c r="F574" i="2"/>
  <c r="H574" i="2"/>
  <c r="I574" i="2"/>
  <c r="J574" i="2"/>
  <c r="K574" i="2"/>
  <c r="L574" i="2"/>
  <c r="A575" i="2"/>
  <c r="B575" i="2"/>
  <c r="C575" i="2"/>
  <c r="D575" i="2"/>
  <c r="E575" i="2"/>
  <c r="F575" i="2"/>
  <c r="H575" i="2"/>
  <c r="I575" i="2"/>
  <c r="J575" i="2"/>
  <c r="K575" i="2"/>
  <c r="L575" i="2"/>
  <c r="A576" i="2"/>
  <c r="B576" i="2"/>
  <c r="C576" i="2"/>
  <c r="D576" i="2"/>
  <c r="E576" i="2"/>
  <c r="F576" i="2"/>
  <c r="H576" i="2"/>
  <c r="I576" i="2"/>
  <c r="J576" i="2"/>
  <c r="K576" i="2"/>
  <c r="L576" i="2"/>
  <c r="A577" i="2"/>
  <c r="B577" i="2"/>
  <c r="C577" i="2"/>
  <c r="D577" i="2"/>
  <c r="E577" i="2"/>
  <c r="F577" i="2"/>
  <c r="H577" i="2"/>
  <c r="I577" i="2"/>
  <c r="J577" i="2"/>
  <c r="K577" i="2"/>
  <c r="L577" i="2"/>
  <c r="A578" i="2"/>
  <c r="B578" i="2"/>
  <c r="C578" i="2"/>
  <c r="D578" i="2"/>
  <c r="E578" i="2"/>
  <c r="F578" i="2"/>
  <c r="H578" i="2"/>
  <c r="I578" i="2"/>
  <c r="J578" i="2"/>
  <c r="K578" i="2"/>
  <c r="L578" i="2"/>
  <c r="A579" i="2"/>
  <c r="B579" i="2"/>
  <c r="C579" i="2"/>
  <c r="D579" i="2"/>
  <c r="E579" i="2"/>
  <c r="F579" i="2"/>
  <c r="H579" i="2"/>
  <c r="I579" i="2"/>
  <c r="J579" i="2"/>
  <c r="K579" i="2"/>
  <c r="L579" i="2"/>
  <c r="A580" i="2"/>
  <c r="B580" i="2"/>
  <c r="C580" i="2"/>
  <c r="D580" i="2"/>
  <c r="E580" i="2"/>
  <c r="F580" i="2"/>
  <c r="H580" i="2"/>
  <c r="I580" i="2"/>
  <c r="J580" i="2"/>
  <c r="K580" i="2"/>
  <c r="L580" i="2"/>
  <c r="A581" i="2"/>
  <c r="B581" i="2"/>
  <c r="C581" i="2"/>
  <c r="D581" i="2"/>
  <c r="E581" i="2"/>
  <c r="F581" i="2"/>
  <c r="H581" i="2"/>
  <c r="I581" i="2"/>
  <c r="J581" i="2"/>
  <c r="K581" i="2"/>
  <c r="L581" i="2"/>
  <c r="A582" i="2"/>
  <c r="B582" i="2"/>
  <c r="C582" i="2"/>
  <c r="D582" i="2"/>
  <c r="E582" i="2"/>
  <c r="F582" i="2"/>
  <c r="H582" i="2"/>
  <c r="I582" i="2"/>
  <c r="J582" i="2"/>
  <c r="K582" i="2"/>
  <c r="L582" i="2"/>
  <c r="A583" i="2"/>
  <c r="B583" i="2"/>
  <c r="C583" i="2"/>
  <c r="D583" i="2"/>
  <c r="E583" i="2"/>
  <c r="F583" i="2"/>
  <c r="H583" i="2"/>
  <c r="I583" i="2"/>
  <c r="J583" i="2"/>
  <c r="K583" i="2"/>
  <c r="L583" i="2"/>
  <c r="A584" i="2"/>
  <c r="B584" i="2"/>
  <c r="C584" i="2"/>
  <c r="D584" i="2"/>
  <c r="E584" i="2"/>
  <c r="F584" i="2"/>
  <c r="H584" i="2"/>
  <c r="I584" i="2"/>
  <c r="J584" i="2"/>
  <c r="K584" i="2"/>
  <c r="L584" i="2"/>
  <c r="A585" i="2"/>
  <c r="B585" i="2"/>
  <c r="C585" i="2"/>
  <c r="D585" i="2"/>
  <c r="E585" i="2"/>
  <c r="F585" i="2"/>
  <c r="H585" i="2"/>
  <c r="I585" i="2"/>
  <c r="J585" i="2"/>
  <c r="K585" i="2"/>
  <c r="L585" i="2"/>
  <c r="A586" i="2"/>
  <c r="B586" i="2"/>
  <c r="C586" i="2"/>
  <c r="D586" i="2"/>
  <c r="E586" i="2"/>
  <c r="F586" i="2"/>
  <c r="H586" i="2"/>
  <c r="I586" i="2"/>
  <c r="J586" i="2"/>
  <c r="K586" i="2"/>
  <c r="L586" i="2"/>
  <c r="A587" i="2"/>
  <c r="B587" i="2"/>
  <c r="C587" i="2"/>
  <c r="D587" i="2"/>
  <c r="E587" i="2"/>
  <c r="F587" i="2"/>
  <c r="H587" i="2"/>
  <c r="I587" i="2"/>
  <c r="J587" i="2"/>
  <c r="K587" i="2"/>
  <c r="L587" i="2"/>
  <c r="A588" i="2"/>
  <c r="B588" i="2"/>
  <c r="C588" i="2"/>
  <c r="D588" i="2"/>
  <c r="E588" i="2"/>
  <c r="F588" i="2"/>
  <c r="H588" i="2"/>
  <c r="I588" i="2"/>
  <c r="J588" i="2"/>
  <c r="K588" i="2"/>
  <c r="L588" i="2"/>
  <c r="A589" i="2"/>
  <c r="B589" i="2"/>
  <c r="C589" i="2"/>
  <c r="D589" i="2"/>
  <c r="E589" i="2"/>
  <c r="F589" i="2"/>
  <c r="H589" i="2"/>
  <c r="I589" i="2"/>
  <c r="J589" i="2"/>
  <c r="K589" i="2"/>
  <c r="L589" i="2"/>
  <c r="A590" i="2"/>
  <c r="B590" i="2"/>
  <c r="C590" i="2"/>
  <c r="D590" i="2"/>
  <c r="E590" i="2"/>
  <c r="F590" i="2"/>
  <c r="H590" i="2"/>
  <c r="I590" i="2"/>
  <c r="J590" i="2"/>
  <c r="K590" i="2"/>
  <c r="L590" i="2"/>
  <c r="A591" i="2"/>
  <c r="B591" i="2"/>
  <c r="C591" i="2"/>
  <c r="D591" i="2"/>
  <c r="E591" i="2"/>
  <c r="F591" i="2"/>
  <c r="H591" i="2"/>
  <c r="I591" i="2"/>
  <c r="J591" i="2"/>
  <c r="K591" i="2"/>
  <c r="L591" i="2"/>
  <c r="A592" i="2"/>
  <c r="B592" i="2"/>
  <c r="C592" i="2"/>
  <c r="D592" i="2"/>
  <c r="E592" i="2"/>
  <c r="F592" i="2"/>
  <c r="H592" i="2"/>
  <c r="I592" i="2"/>
  <c r="J592" i="2"/>
  <c r="K592" i="2"/>
  <c r="L592" i="2"/>
  <c r="A593" i="2"/>
  <c r="B593" i="2"/>
  <c r="C593" i="2"/>
  <c r="D593" i="2"/>
  <c r="E593" i="2"/>
  <c r="F593" i="2"/>
  <c r="H593" i="2"/>
  <c r="I593" i="2"/>
  <c r="J593" i="2"/>
  <c r="K593" i="2"/>
  <c r="L593" i="2"/>
  <c r="A594" i="2"/>
  <c r="B594" i="2"/>
  <c r="C594" i="2"/>
  <c r="D594" i="2"/>
  <c r="E594" i="2"/>
  <c r="F594" i="2"/>
  <c r="H594" i="2"/>
  <c r="I594" i="2"/>
  <c r="J594" i="2"/>
  <c r="K594" i="2"/>
  <c r="L594" i="2"/>
  <c r="A595" i="2"/>
  <c r="B595" i="2"/>
  <c r="C595" i="2"/>
  <c r="D595" i="2"/>
  <c r="E595" i="2"/>
  <c r="F595" i="2"/>
  <c r="H595" i="2"/>
  <c r="I595" i="2"/>
  <c r="J595" i="2"/>
  <c r="K595" i="2"/>
  <c r="L595" i="2"/>
  <c r="A596" i="2"/>
  <c r="B596" i="2"/>
  <c r="C596" i="2"/>
  <c r="D596" i="2"/>
  <c r="E596" i="2"/>
  <c r="F596" i="2"/>
  <c r="H596" i="2"/>
  <c r="I596" i="2"/>
  <c r="J596" i="2"/>
  <c r="K596" i="2"/>
  <c r="L596" i="2"/>
  <c r="A597" i="2"/>
  <c r="B597" i="2"/>
  <c r="C597" i="2"/>
  <c r="D597" i="2"/>
  <c r="E597" i="2"/>
  <c r="F597" i="2"/>
  <c r="H597" i="2"/>
  <c r="I597" i="2"/>
  <c r="J597" i="2"/>
  <c r="K597" i="2"/>
  <c r="L597" i="2"/>
  <c r="A598" i="2"/>
  <c r="B598" i="2"/>
  <c r="C598" i="2"/>
  <c r="D598" i="2"/>
  <c r="E598" i="2"/>
  <c r="F598" i="2"/>
  <c r="H598" i="2"/>
  <c r="I598" i="2"/>
  <c r="J598" i="2"/>
  <c r="K598" i="2"/>
  <c r="L598" i="2"/>
  <c r="A599" i="2"/>
  <c r="B599" i="2"/>
  <c r="C599" i="2"/>
  <c r="D599" i="2"/>
  <c r="E599" i="2"/>
  <c r="F599" i="2"/>
  <c r="H599" i="2"/>
  <c r="I599" i="2"/>
  <c r="J599" i="2"/>
  <c r="K599" i="2"/>
  <c r="L599" i="2"/>
  <c r="A600" i="2"/>
  <c r="B600" i="2"/>
  <c r="C600" i="2"/>
  <c r="D600" i="2"/>
  <c r="E600" i="2"/>
  <c r="F600" i="2"/>
  <c r="H600" i="2"/>
  <c r="I600" i="2"/>
  <c r="J600" i="2"/>
  <c r="K600" i="2"/>
  <c r="L600" i="2"/>
  <c r="A601" i="2"/>
  <c r="B601" i="2"/>
  <c r="C601" i="2"/>
  <c r="D601" i="2"/>
  <c r="E601" i="2"/>
  <c r="F601" i="2"/>
  <c r="H601" i="2"/>
  <c r="I601" i="2"/>
  <c r="J601" i="2"/>
  <c r="K601" i="2"/>
  <c r="L601" i="2"/>
  <c r="A602" i="2"/>
  <c r="B602" i="2"/>
  <c r="C602" i="2"/>
  <c r="D602" i="2"/>
  <c r="E602" i="2"/>
  <c r="F602" i="2"/>
  <c r="H602" i="2"/>
  <c r="I602" i="2"/>
  <c r="J602" i="2"/>
  <c r="K602" i="2"/>
  <c r="L602" i="2"/>
  <c r="A603" i="2"/>
  <c r="B603" i="2"/>
  <c r="C603" i="2"/>
  <c r="D603" i="2"/>
  <c r="E603" i="2"/>
  <c r="F603" i="2"/>
  <c r="H603" i="2"/>
  <c r="I603" i="2"/>
  <c r="J603" i="2"/>
  <c r="K603" i="2"/>
  <c r="L603" i="2"/>
  <c r="A604" i="2"/>
  <c r="B604" i="2"/>
  <c r="C604" i="2"/>
  <c r="D604" i="2"/>
  <c r="E604" i="2"/>
  <c r="F604" i="2"/>
  <c r="H604" i="2"/>
  <c r="I604" i="2"/>
  <c r="J604" i="2"/>
  <c r="K604" i="2"/>
  <c r="L604" i="2"/>
  <c r="A605" i="2"/>
  <c r="B605" i="2"/>
  <c r="C605" i="2"/>
  <c r="D605" i="2"/>
  <c r="E605" i="2"/>
  <c r="F605" i="2"/>
  <c r="H605" i="2"/>
  <c r="I605" i="2"/>
  <c r="J605" i="2"/>
  <c r="K605" i="2"/>
  <c r="L605" i="2"/>
  <c r="A606" i="2"/>
  <c r="B606" i="2"/>
  <c r="C606" i="2"/>
  <c r="D606" i="2"/>
  <c r="E606" i="2"/>
  <c r="F606" i="2"/>
  <c r="H606" i="2"/>
  <c r="I606" i="2"/>
  <c r="J606" i="2"/>
  <c r="K606" i="2"/>
  <c r="L606" i="2"/>
  <c r="A607" i="2"/>
  <c r="B607" i="2"/>
  <c r="C607" i="2"/>
  <c r="D607" i="2"/>
  <c r="E607" i="2"/>
  <c r="F607" i="2"/>
  <c r="H607" i="2"/>
  <c r="I607" i="2"/>
  <c r="J607" i="2"/>
  <c r="K607" i="2"/>
  <c r="L607" i="2"/>
  <c r="A608" i="2"/>
  <c r="B608" i="2"/>
  <c r="C608" i="2"/>
  <c r="D608" i="2"/>
  <c r="E608" i="2"/>
  <c r="F608" i="2"/>
  <c r="H608" i="2"/>
  <c r="I608" i="2"/>
  <c r="J608" i="2"/>
  <c r="K608" i="2"/>
  <c r="L608" i="2"/>
  <c r="A609" i="2"/>
  <c r="B609" i="2"/>
  <c r="C609" i="2"/>
  <c r="D609" i="2"/>
  <c r="E609" i="2"/>
  <c r="F609" i="2"/>
  <c r="H609" i="2"/>
  <c r="I609" i="2"/>
  <c r="J609" i="2"/>
  <c r="K609" i="2"/>
  <c r="L609" i="2"/>
  <c r="A610" i="2"/>
  <c r="B610" i="2"/>
  <c r="C610" i="2"/>
  <c r="D610" i="2"/>
  <c r="E610" i="2"/>
  <c r="F610" i="2"/>
  <c r="H610" i="2"/>
  <c r="I610" i="2"/>
  <c r="J610" i="2"/>
  <c r="K610" i="2"/>
  <c r="L610" i="2"/>
  <c r="A611" i="2"/>
  <c r="B611" i="2"/>
  <c r="C611" i="2"/>
  <c r="D611" i="2"/>
  <c r="E611" i="2"/>
  <c r="F611" i="2"/>
  <c r="H611" i="2"/>
  <c r="I611" i="2"/>
  <c r="J611" i="2"/>
  <c r="K611" i="2"/>
  <c r="L611" i="2"/>
  <c r="A612" i="2"/>
  <c r="B612" i="2"/>
  <c r="C612" i="2"/>
  <c r="D612" i="2"/>
  <c r="E612" i="2"/>
  <c r="F612" i="2"/>
  <c r="H612" i="2"/>
  <c r="I612" i="2"/>
  <c r="J612" i="2"/>
  <c r="K612" i="2"/>
  <c r="L612" i="2"/>
  <c r="A613" i="2"/>
  <c r="B613" i="2"/>
  <c r="C613" i="2"/>
  <c r="D613" i="2"/>
  <c r="E613" i="2"/>
  <c r="F613" i="2"/>
  <c r="H613" i="2"/>
  <c r="I613" i="2"/>
  <c r="J613" i="2"/>
  <c r="K613" i="2"/>
  <c r="L613" i="2"/>
  <c r="A614" i="2"/>
  <c r="B614" i="2"/>
  <c r="C614" i="2"/>
  <c r="D614" i="2"/>
  <c r="E614" i="2"/>
  <c r="F614" i="2"/>
  <c r="H614" i="2"/>
  <c r="I614" i="2"/>
  <c r="J614" i="2"/>
  <c r="K614" i="2"/>
  <c r="L614" i="2"/>
  <c r="A615" i="2"/>
  <c r="B615" i="2"/>
  <c r="C615" i="2"/>
  <c r="D615" i="2"/>
  <c r="E615" i="2"/>
  <c r="F615" i="2"/>
  <c r="H615" i="2"/>
  <c r="I615" i="2"/>
  <c r="J615" i="2"/>
  <c r="K615" i="2"/>
  <c r="L615" i="2"/>
  <c r="A616" i="2"/>
  <c r="B616" i="2"/>
  <c r="C616" i="2"/>
  <c r="D616" i="2"/>
  <c r="E616" i="2"/>
  <c r="F616" i="2"/>
  <c r="H616" i="2"/>
  <c r="I616" i="2"/>
  <c r="J616" i="2"/>
  <c r="K616" i="2"/>
  <c r="L616" i="2"/>
  <c r="A617" i="2"/>
  <c r="B617" i="2"/>
  <c r="C617" i="2"/>
  <c r="D617" i="2"/>
  <c r="E617" i="2"/>
  <c r="F617" i="2"/>
  <c r="H617" i="2"/>
  <c r="I617" i="2"/>
  <c r="J617" i="2"/>
  <c r="K617" i="2"/>
  <c r="L617" i="2"/>
  <c r="A618" i="2"/>
  <c r="B618" i="2"/>
  <c r="C618" i="2"/>
  <c r="D618" i="2"/>
  <c r="E618" i="2"/>
  <c r="F618" i="2"/>
  <c r="H618" i="2"/>
  <c r="I618" i="2"/>
  <c r="J618" i="2"/>
  <c r="K618" i="2"/>
  <c r="L618" i="2"/>
  <c r="A619" i="2"/>
  <c r="B619" i="2"/>
  <c r="C619" i="2"/>
  <c r="D619" i="2"/>
  <c r="E619" i="2"/>
  <c r="F619" i="2"/>
  <c r="H619" i="2"/>
  <c r="I619" i="2"/>
  <c r="J619" i="2"/>
  <c r="K619" i="2"/>
  <c r="L619" i="2"/>
  <c r="A620" i="2"/>
  <c r="B620" i="2"/>
  <c r="C620" i="2"/>
  <c r="D620" i="2"/>
  <c r="E620" i="2"/>
  <c r="F620" i="2"/>
  <c r="H620" i="2"/>
  <c r="I620" i="2"/>
  <c r="J620" i="2"/>
  <c r="K620" i="2"/>
  <c r="L620" i="2"/>
  <c r="A621" i="2"/>
  <c r="B621" i="2"/>
  <c r="C621" i="2"/>
  <c r="D621" i="2"/>
  <c r="E621" i="2"/>
  <c r="F621" i="2"/>
  <c r="H621" i="2"/>
  <c r="I621" i="2"/>
  <c r="J621" i="2"/>
  <c r="K621" i="2"/>
  <c r="L621" i="2"/>
  <c r="A622" i="2"/>
  <c r="B622" i="2"/>
  <c r="C622" i="2"/>
  <c r="D622" i="2"/>
  <c r="E622" i="2"/>
  <c r="F622" i="2"/>
  <c r="H622" i="2"/>
  <c r="I622" i="2"/>
  <c r="J622" i="2"/>
  <c r="K622" i="2"/>
  <c r="L622" i="2"/>
  <c r="A623" i="2"/>
  <c r="B623" i="2"/>
  <c r="C623" i="2"/>
  <c r="D623" i="2"/>
  <c r="E623" i="2"/>
  <c r="F623" i="2"/>
  <c r="H623" i="2"/>
  <c r="I623" i="2"/>
  <c r="J623" i="2"/>
  <c r="K623" i="2"/>
  <c r="L623" i="2"/>
  <c r="A624" i="2"/>
  <c r="B624" i="2"/>
  <c r="C624" i="2"/>
  <c r="D624" i="2"/>
  <c r="E624" i="2"/>
  <c r="F624" i="2"/>
  <c r="H624" i="2"/>
  <c r="I624" i="2"/>
  <c r="J624" i="2"/>
  <c r="K624" i="2"/>
  <c r="L624" i="2"/>
  <c r="A625" i="2"/>
  <c r="B625" i="2"/>
  <c r="C625" i="2"/>
  <c r="D625" i="2"/>
  <c r="E625" i="2"/>
  <c r="F625" i="2"/>
  <c r="H625" i="2"/>
  <c r="I625" i="2"/>
  <c r="J625" i="2"/>
  <c r="K625" i="2"/>
  <c r="L625" i="2"/>
  <c r="A626" i="2"/>
  <c r="B626" i="2"/>
  <c r="C626" i="2"/>
  <c r="D626" i="2"/>
  <c r="E626" i="2"/>
  <c r="F626" i="2"/>
  <c r="H626" i="2"/>
  <c r="I626" i="2"/>
  <c r="J626" i="2"/>
  <c r="K626" i="2"/>
  <c r="L626" i="2"/>
  <c r="A627" i="2"/>
  <c r="B627" i="2"/>
  <c r="C627" i="2"/>
  <c r="D627" i="2"/>
  <c r="E627" i="2"/>
  <c r="F627" i="2"/>
  <c r="H627" i="2"/>
  <c r="I627" i="2"/>
  <c r="J627" i="2"/>
  <c r="K627" i="2"/>
  <c r="L627" i="2"/>
  <c r="A628" i="2"/>
  <c r="B628" i="2"/>
  <c r="C628" i="2"/>
  <c r="D628" i="2"/>
  <c r="E628" i="2"/>
  <c r="F628" i="2"/>
  <c r="H628" i="2"/>
  <c r="I628" i="2"/>
  <c r="J628" i="2"/>
  <c r="K628" i="2"/>
  <c r="L628" i="2"/>
  <c r="A629" i="2"/>
  <c r="B629" i="2"/>
  <c r="C629" i="2"/>
  <c r="D629" i="2"/>
  <c r="E629" i="2"/>
  <c r="F629" i="2"/>
  <c r="H629" i="2"/>
  <c r="I629" i="2"/>
  <c r="J629" i="2"/>
  <c r="K629" i="2"/>
  <c r="L629" i="2"/>
  <c r="A630" i="2"/>
  <c r="B630" i="2"/>
  <c r="C630" i="2"/>
  <c r="D630" i="2"/>
  <c r="E630" i="2"/>
  <c r="F630" i="2"/>
  <c r="H630" i="2"/>
  <c r="I630" i="2"/>
  <c r="J630" i="2"/>
  <c r="K630" i="2"/>
  <c r="L630" i="2"/>
  <c r="A631" i="2"/>
  <c r="B631" i="2"/>
  <c r="C631" i="2"/>
  <c r="D631" i="2"/>
  <c r="E631" i="2"/>
  <c r="F631" i="2"/>
  <c r="H631" i="2"/>
  <c r="I631" i="2"/>
  <c r="J631" i="2"/>
  <c r="K631" i="2"/>
  <c r="L631" i="2"/>
  <c r="A632" i="2"/>
  <c r="B632" i="2"/>
  <c r="C632" i="2"/>
  <c r="D632" i="2"/>
  <c r="E632" i="2"/>
  <c r="F632" i="2"/>
  <c r="H632" i="2"/>
  <c r="I632" i="2"/>
  <c r="J632" i="2"/>
  <c r="K632" i="2"/>
  <c r="L632" i="2"/>
  <c r="A633" i="2"/>
  <c r="B633" i="2"/>
  <c r="C633" i="2"/>
  <c r="D633" i="2"/>
  <c r="E633" i="2"/>
  <c r="F633" i="2"/>
  <c r="H633" i="2"/>
  <c r="I633" i="2"/>
  <c r="J633" i="2"/>
  <c r="K633" i="2"/>
  <c r="L633" i="2"/>
  <c r="A634" i="2"/>
  <c r="B634" i="2"/>
  <c r="C634" i="2"/>
  <c r="D634" i="2"/>
  <c r="E634" i="2"/>
  <c r="F634" i="2"/>
  <c r="H634" i="2"/>
  <c r="I634" i="2"/>
  <c r="J634" i="2"/>
  <c r="K634" i="2"/>
  <c r="L634" i="2"/>
  <c r="A635" i="2"/>
  <c r="B635" i="2"/>
  <c r="C635" i="2"/>
  <c r="D635" i="2"/>
  <c r="E635" i="2"/>
  <c r="F635" i="2"/>
  <c r="H635" i="2"/>
  <c r="I635" i="2"/>
  <c r="J635" i="2"/>
  <c r="K635" i="2"/>
  <c r="L635" i="2"/>
  <c r="A636" i="2"/>
  <c r="B636" i="2"/>
  <c r="C636" i="2"/>
  <c r="D636" i="2"/>
  <c r="E636" i="2"/>
  <c r="F636" i="2"/>
  <c r="H636" i="2"/>
  <c r="I636" i="2"/>
  <c r="J636" i="2"/>
  <c r="K636" i="2"/>
  <c r="L636" i="2"/>
  <c r="A637" i="2"/>
  <c r="B637" i="2"/>
  <c r="C637" i="2"/>
  <c r="D637" i="2"/>
  <c r="E637" i="2"/>
  <c r="F637" i="2"/>
  <c r="H637" i="2"/>
  <c r="I637" i="2"/>
  <c r="J637" i="2"/>
  <c r="K637" i="2"/>
  <c r="L637" i="2"/>
  <c r="A638" i="2"/>
  <c r="B638" i="2"/>
  <c r="C638" i="2"/>
  <c r="D638" i="2"/>
  <c r="E638" i="2"/>
  <c r="F638" i="2"/>
  <c r="H638" i="2"/>
  <c r="I638" i="2"/>
  <c r="J638" i="2"/>
  <c r="K638" i="2"/>
  <c r="L638" i="2"/>
  <c r="A639" i="2"/>
  <c r="B639" i="2"/>
  <c r="C639" i="2"/>
  <c r="D639" i="2"/>
  <c r="E639" i="2"/>
  <c r="F639" i="2"/>
  <c r="H639" i="2"/>
  <c r="I639" i="2"/>
  <c r="J639" i="2"/>
  <c r="K639" i="2"/>
  <c r="L639" i="2"/>
  <c r="A640" i="2"/>
  <c r="B640" i="2"/>
  <c r="C640" i="2"/>
  <c r="D640" i="2"/>
  <c r="E640" i="2"/>
  <c r="F640" i="2"/>
  <c r="H640" i="2"/>
  <c r="I640" i="2"/>
  <c r="J640" i="2"/>
  <c r="K640" i="2"/>
  <c r="L640" i="2"/>
  <c r="A641" i="2"/>
  <c r="B641" i="2"/>
  <c r="C641" i="2"/>
  <c r="D641" i="2"/>
  <c r="E641" i="2"/>
  <c r="F641" i="2"/>
  <c r="H641" i="2"/>
  <c r="I641" i="2"/>
  <c r="J641" i="2"/>
  <c r="K641" i="2"/>
  <c r="L641" i="2"/>
  <c r="A642" i="2"/>
  <c r="B642" i="2"/>
  <c r="C642" i="2"/>
  <c r="D642" i="2"/>
  <c r="E642" i="2"/>
  <c r="F642" i="2"/>
  <c r="H642" i="2"/>
  <c r="I642" i="2"/>
  <c r="J642" i="2"/>
  <c r="K642" i="2"/>
  <c r="L642" i="2"/>
  <c r="A643" i="2"/>
  <c r="B643" i="2"/>
  <c r="C643" i="2"/>
  <c r="D643" i="2"/>
  <c r="E643" i="2"/>
  <c r="F643" i="2"/>
  <c r="H643" i="2"/>
  <c r="I643" i="2"/>
  <c r="J643" i="2"/>
  <c r="K643" i="2"/>
  <c r="L643" i="2"/>
  <c r="A644" i="2"/>
  <c r="B644" i="2"/>
  <c r="C644" i="2"/>
  <c r="D644" i="2"/>
  <c r="E644" i="2"/>
  <c r="F644" i="2"/>
  <c r="H644" i="2"/>
  <c r="I644" i="2"/>
  <c r="J644" i="2"/>
  <c r="K644" i="2"/>
  <c r="L644" i="2"/>
  <c r="A645" i="2"/>
  <c r="B645" i="2"/>
  <c r="C645" i="2"/>
  <c r="D645" i="2"/>
  <c r="E645" i="2"/>
  <c r="F645" i="2"/>
  <c r="H645" i="2"/>
  <c r="I645" i="2"/>
  <c r="J645" i="2"/>
  <c r="K645" i="2"/>
  <c r="L645" i="2"/>
  <c r="A646" i="2"/>
  <c r="B646" i="2"/>
  <c r="C646" i="2"/>
  <c r="D646" i="2"/>
  <c r="E646" i="2"/>
  <c r="F646" i="2"/>
  <c r="H646" i="2"/>
  <c r="I646" i="2"/>
  <c r="J646" i="2"/>
  <c r="K646" i="2"/>
  <c r="L646" i="2"/>
  <c r="A647" i="2"/>
  <c r="B647" i="2"/>
  <c r="C647" i="2"/>
  <c r="D647" i="2"/>
  <c r="E647" i="2"/>
  <c r="F647" i="2"/>
  <c r="H647" i="2"/>
  <c r="I647" i="2"/>
  <c r="J647" i="2"/>
  <c r="K647" i="2"/>
  <c r="L647" i="2"/>
  <c r="A648" i="2"/>
  <c r="B648" i="2"/>
  <c r="C648" i="2"/>
  <c r="D648" i="2"/>
  <c r="E648" i="2"/>
  <c r="F648" i="2"/>
  <c r="H648" i="2"/>
  <c r="I648" i="2"/>
  <c r="J648" i="2"/>
  <c r="K648" i="2"/>
  <c r="L648" i="2"/>
  <c r="A649" i="2"/>
  <c r="B649" i="2"/>
  <c r="C649" i="2"/>
  <c r="D649" i="2"/>
  <c r="E649" i="2"/>
  <c r="F649" i="2"/>
  <c r="H649" i="2"/>
  <c r="I649" i="2"/>
  <c r="J649" i="2"/>
  <c r="K649" i="2"/>
  <c r="L649" i="2"/>
  <c r="A650" i="2"/>
  <c r="B650" i="2"/>
  <c r="C650" i="2"/>
  <c r="D650" i="2"/>
  <c r="E650" i="2"/>
  <c r="F650" i="2"/>
  <c r="H650" i="2"/>
  <c r="I650" i="2"/>
  <c r="J650" i="2"/>
  <c r="K650" i="2"/>
  <c r="L650" i="2"/>
  <c r="A651" i="2"/>
  <c r="B651" i="2"/>
  <c r="C651" i="2"/>
  <c r="D651" i="2"/>
  <c r="E651" i="2"/>
  <c r="F651" i="2"/>
  <c r="H651" i="2"/>
  <c r="I651" i="2"/>
  <c r="J651" i="2"/>
  <c r="K651" i="2"/>
  <c r="L651" i="2"/>
  <c r="A652" i="2"/>
  <c r="B652" i="2"/>
  <c r="C652" i="2"/>
  <c r="D652" i="2"/>
  <c r="E652" i="2"/>
  <c r="F652" i="2"/>
  <c r="H652" i="2"/>
  <c r="I652" i="2"/>
  <c r="J652" i="2"/>
  <c r="K652" i="2"/>
  <c r="L652" i="2"/>
  <c r="A653" i="2"/>
  <c r="B653" i="2"/>
  <c r="C653" i="2"/>
  <c r="D653" i="2"/>
  <c r="E653" i="2"/>
  <c r="F653" i="2"/>
  <c r="H653" i="2"/>
  <c r="I653" i="2"/>
  <c r="J653" i="2"/>
  <c r="K653" i="2"/>
  <c r="L653" i="2"/>
  <c r="A654" i="2"/>
  <c r="B654" i="2"/>
  <c r="C654" i="2"/>
  <c r="D654" i="2"/>
  <c r="E654" i="2"/>
  <c r="F654" i="2"/>
  <c r="H654" i="2"/>
  <c r="I654" i="2"/>
  <c r="J654" i="2"/>
  <c r="K654" i="2"/>
  <c r="L654" i="2"/>
  <c r="A655" i="2"/>
  <c r="B655" i="2"/>
  <c r="C655" i="2"/>
  <c r="D655" i="2"/>
  <c r="E655" i="2"/>
  <c r="F655" i="2"/>
  <c r="H655" i="2"/>
  <c r="I655" i="2"/>
  <c r="J655" i="2"/>
  <c r="K655" i="2"/>
  <c r="L655" i="2"/>
  <c r="A656" i="2"/>
  <c r="B656" i="2"/>
  <c r="C656" i="2"/>
  <c r="D656" i="2"/>
  <c r="E656" i="2"/>
  <c r="F656" i="2"/>
  <c r="H656" i="2"/>
  <c r="I656" i="2"/>
  <c r="J656" i="2"/>
  <c r="K656" i="2"/>
  <c r="L656" i="2"/>
  <c r="A657" i="2"/>
  <c r="B657" i="2"/>
  <c r="C657" i="2"/>
  <c r="D657" i="2"/>
  <c r="E657" i="2"/>
  <c r="F657" i="2"/>
  <c r="H657" i="2"/>
  <c r="I657" i="2"/>
  <c r="J657" i="2"/>
  <c r="K657" i="2"/>
  <c r="L657" i="2"/>
  <c r="A658" i="2"/>
  <c r="B658" i="2"/>
  <c r="C658" i="2"/>
  <c r="D658" i="2"/>
  <c r="E658" i="2"/>
  <c r="F658" i="2"/>
  <c r="H658" i="2"/>
  <c r="I658" i="2"/>
  <c r="J658" i="2"/>
  <c r="K658" i="2"/>
  <c r="L658" i="2"/>
  <c r="A659" i="2"/>
  <c r="B659" i="2"/>
  <c r="C659" i="2"/>
  <c r="D659" i="2"/>
  <c r="E659" i="2"/>
  <c r="F659" i="2"/>
  <c r="H659" i="2"/>
  <c r="I659" i="2"/>
  <c r="J659" i="2"/>
  <c r="K659" i="2"/>
  <c r="L659" i="2"/>
  <c r="A660" i="2"/>
  <c r="B660" i="2"/>
  <c r="C660" i="2"/>
  <c r="D660" i="2"/>
  <c r="E660" i="2"/>
  <c r="F660" i="2"/>
  <c r="H660" i="2"/>
  <c r="I660" i="2"/>
  <c r="J660" i="2"/>
  <c r="K660" i="2"/>
  <c r="L660" i="2"/>
  <c r="A661" i="2"/>
  <c r="B661" i="2"/>
  <c r="C661" i="2"/>
  <c r="D661" i="2"/>
  <c r="E661" i="2"/>
  <c r="F661" i="2"/>
  <c r="H661" i="2"/>
  <c r="I661" i="2"/>
  <c r="J661" i="2"/>
  <c r="K661" i="2"/>
  <c r="L661" i="2"/>
  <c r="A662" i="2"/>
  <c r="B662" i="2"/>
  <c r="C662" i="2"/>
  <c r="D662" i="2"/>
  <c r="E662" i="2"/>
  <c r="F662" i="2"/>
  <c r="H662" i="2"/>
  <c r="I662" i="2"/>
  <c r="J662" i="2"/>
  <c r="K662" i="2"/>
  <c r="L662" i="2"/>
  <c r="A663" i="2"/>
  <c r="B663" i="2"/>
  <c r="C663" i="2"/>
  <c r="D663" i="2"/>
  <c r="E663" i="2"/>
  <c r="F663" i="2"/>
  <c r="H663" i="2"/>
  <c r="I663" i="2"/>
  <c r="J663" i="2"/>
  <c r="K663" i="2"/>
  <c r="L663" i="2"/>
  <c r="A664" i="2"/>
  <c r="B664" i="2"/>
  <c r="C664" i="2"/>
  <c r="D664" i="2"/>
  <c r="E664" i="2"/>
  <c r="F664" i="2"/>
  <c r="H664" i="2"/>
  <c r="I664" i="2"/>
  <c r="J664" i="2"/>
  <c r="K664" i="2"/>
  <c r="L664" i="2"/>
  <c r="A665" i="2"/>
  <c r="B665" i="2"/>
  <c r="C665" i="2"/>
  <c r="D665" i="2"/>
  <c r="E665" i="2"/>
  <c r="F665" i="2"/>
  <c r="H665" i="2"/>
  <c r="I665" i="2"/>
  <c r="J665" i="2"/>
  <c r="K665" i="2"/>
  <c r="L665" i="2"/>
  <c r="A666" i="2"/>
  <c r="B666" i="2"/>
  <c r="C666" i="2"/>
  <c r="D666" i="2"/>
  <c r="E666" i="2"/>
  <c r="F666" i="2"/>
  <c r="H666" i="2"/>
  <c r="I666" i="2"/>
  <c r="J666" i="2"/>
  <c r="K666" i="2"/>
  <c r="L666" i="2"/>
  <c r="A667" i="2"/>
  <c r="B667" i="2"/>
  <c r="C667" i="2"/>
  <c r="D667" i="2"/>
  <c r="E667" i="2"/>
  <c r="F667" i="2"/>
  <c r="H667" i="2"/>
  <c r="I667" i="2"/>
  <c r="J667" i="2"/>
  <c r="K667" i="2"/>
  <c r="L667" i="2"/>
  <c r="A668" i="2"/>
  <c r="B668" i="2"/>
  <c r="C668" i="2"/>
  <c r="D668" i="2"/>
  <c r="E668" i="2"/>
  <c r="F668" i="2"/>
  <c r="H668" i="2"/>
  <c r="I668" i="2"/>
  <c r="J668" i="2"/>
  <c r="K668" i="2"/>
  <c r="L668" i="2"/>
  <c r="A669" i="2"/>
  <c r="B669" i="2"/>
  <c r="C669" i="2"/>
  <c r="D669" i="2"/>
  <c r="E669" i="2"/>
  <c r="F669" i="2"/>
  <c r="H669" i="2"/>
  <c r="I669" i="2"/>
  <c r="J669" i="2"/>
  <c r="K669" i="2"/>
  <c r="L669" i="2"/>
  <c r="A670" i="2"/>
  <c r="B670" i="2"/>
  <c r="C670" i="2"/>
  <c r="D670" i="2"/>
  <c r="E670" i="2"/>
  <c r="F670" i="2"/>
  <c r="H670" i="2"/>
  <c r="I670" i="2"/>
  <c r="J670" i="2"/>
  <c r="K670" i="2"/>
  <c r="L670" i="2"/>
  <c r="A671" i="2"/>
  <c r="B671" i="2"/>
  <c r="C671" i="2"/>
  <c r="D671" i="2"/>
  <c r="E671" i="2"/>
  <c r="F671" i="2"/>
  <c r="H671" i="2"/>
  <c r="I671" i="2"/>
  <c r="J671" i="2"/>
  <c r="K671" i="2"/>
  <c r="L671" i="2"/>
  <c r="A672" i="2"/>
  <c r="B672" i="2"/>
  <c r="C672" i="2"/>
  <c r="D672" i="2"/>
  <c r="E672" i="2"/>
  <c r="F672" i="2"/>
  <c r="H672" i="2"/>
  <c r="I672" i="2"/>
  <c r="J672" i="2"/>
  <c r="K672" i="2"/>
  <c r="L672" i="2"/>
  <c r="A673" i="2"/>
  <c r="B673" i="2"/>
  <c r="C673" i="2"/>
  <c r="D673" i="2"/>
  <c r="E673" i="2"/>
  <c r="F673" i="2"/>
  <c r="H673" i="2"/>
  <c r="I673" i="2"/>
  <c r="J673" i="2"/>
  <c r="K673" i="2"/>
  <c r="L673" i="2"/>
  <c r="A674" i="2"/>
  <c r="B674" i="2"/>
  <c r="C674" i="2"/>
  <c r="D674" i="2"/>
  <c r="E674" i="2"/>
  <c r="F674" i="2"/>
  <c r="H674" i="2"/>
  <c r="I674" i="2"/>
  <c r="J674" i="2"/>
  <c r="K674" i="2"/>
  <c r="L674" i="2"/>
  <c r="A675" i="2"/>
  <c r="B675" i="2"/>
  <c r="C675" i="2"/>
  <c r="D675" i="2"/>
  <c r="E675" i="2"/>
  <c r="F675" i="2"/>
  <c r="H675" i="2"/>
  <c r="I675" i="2"/>
  <c r="J675" i="2"/>
  <c r="K675" i="2"/>
  <c r="L675" i="2"/>
  <c r="A676" i="2"/>
  <c r="B676" i="2"/>
  <c r="C676" i="2"/>
  <c r="D676" i="2"/>
  <c r="E676" i="2"/>
  <c r="F676" i="2"/>
  <c r="H676" i="2"/>
  <c r="I676" i="2"/>
  <c r="J676" i="2"/>
  <c r="K676" i="2"/>
  <c r="L676" i="2"/>
  <c r="A677" i="2"/>
  <c r="B677" i="2"/>
  <c r="C677" i="2"/>
  <c r="D677" i="2"/>
  <c r="E677" i="2"/>
  <c r="F677" i="2"/>
  <c r="H677" i="2"/>
  <c r="I677" i="2"/>
  <c r="J677" i="2"/>
  <c r="K677" i="2"/>
  <c r="L677" i="2"/>
  <c r="A678" i="2"/>
  <c r="B678" i="2"/>
  <c r="C678" i="2"/>
  <c r="D678" i="2"/>
  <c r="E678" i="2"/>
  <c r="F678" i="2"/>
  <c r="H678" i="2"/>
  <c r="I678" i="2"/>
  <c r="J678" i="2"/>
  <c r="K678" i="2"/>
  <c r="L678" i="2"/>
  <c r="A679" i="2"/>
  <c r="B679" i="2"/>
  <c r="C679" i="2"/>
  <c r="D679" i="2"/>
  <c r="E679" i="2"/>
  <c r="F679" i="2"/>
  <c r="H679" i="2"/>
  <c r="I679" i="2"/>
  <c r="J679" i="2"/>
  <c r="K679" i="2"/>
  <c r="L679" i="2"/>
  <c r="A680" i="2"/>
  <c r="B680" i="2"/>
  <c r="C680" i="2"/>
  <c r="D680" i="2"/>
  <c r="E680" i="2"/>
  <c r="F680" i="2"/>
  <c r="H680" i="2"/>
  <c r="I680" i="2"/>
  <c r="J680" i="2"/>
  <c r="K680" i="2"/>
  <c r="L680" i="2"/>
  <c r="A681" i="2"/>
  <c r="B681" i="2"/>
  <c r="C681" i="2"/>
  <c r="D681" i="2"/>
  <c r="E681" i="2"/>
  <c r="F681" i="2"/>
  <c r="H681" i="2"/>
  <c r="I681" i="2"/>
  <c r="J681" i="2"/>
  <c r="K681" i="2"/>
  <c r="L681" i="2"/>
  <c r="A682" i="2"/>
  <c r="B682" i="2"/>
  <c r="C682" i="2"/>
  <c r="D682" i="2"/>
  <c r="E682" i="2"/>
  <c r="F682" i="2"/>
  <c r="H682" i="2"/>
  <c r="I682" i="2"/>
  <c r="J682" i="2"/>
  <c r="K682" i="2"/>
  <c r="L682" i="2"/>
  <c r="A683" i="2"/>
  <c r="B683" i="2"/>
  <c r="C683" i="2"/>
  <c r="D683" i="2"/>
  <c r="E683" i="2"/>
  <c r="F683" i="2"/>
  <c r="H683" i="2"/>
  <c r="I683" i="2"/>
  <c r="J683" i="2"/>
  <c r="K683" i="2"/>
  <c r="L683" i="2"/>
  <c r="A684" i="2"/>
  <c r="B684" i="2"/>
  <c r="C684" i="2"/>
  <c r="D684" i="2"/>
  <c r="E684" i="2"/>
  <c r="F684" i="2"/>
  <c r="H684" i="2"/>
  <c r="I684" i="2"/>
  <c r="J684" i="2"/>
  <c r="K684" i="2"/>
  <c r="L684" i="2"/>
  <c r="A685" i="2"/>
  <c r="B685" i="2"/>
  <c r="C685" i="2"/>
  <c r="D685" i="2"/>
  <c r="E685" i="2"/>
  <c r="F685" i="2"/>
  <c r="H685" i="2"/>
  <c r="I685" i="2"/>
  <c r="J685" i="2"/>
  <c r="K685" i="2"/>
  <c r="L685" i="2"/>
  <c r="A686" i="2"/>
  <c r="B686" i="2"/>
  <c r="C686" i="2"/>
  <c r="D686" i="2"/>
  <c r="E686" i="2"/>
  <c r="F686" i="2"/>
  <c r="H686" i="2"/>
  <c r="I686" i="2"/>
  <c r="J686" i="2"/>
  <c r="K686" i="2"/>
  <c r="L686" i="2"/>
  <c r="A687" i="2"/>
  <c r="B687" i="2"/>
  <c r="C687" i="2"/>
  <c r="D687" i="2"/>
  <c r="E687" i="2"/>
  <c r="F687" i="2"/>
  <c r="H687" i="2"/>
  <c r="I687" i="2"/>
  <c r="J687" i="2"/>
  <c r="K687" i="2"/>
  <c r="L687" i="2"/>
  <c r="A688" i="2"/>
  <c r="B688" i="2"/>
  <c r="C688" i="2"/>
  <c r="D688" i="2"/>
  <c r="E688" i="2"/>
  <c r="F688" i="2"/>
  <c r="H688" i="2"/>
  <c r="I688" i="2"/>
  <c r="J688" i="2"/>
  <c r="K688" i="2"/>
  <c r="L688" i="2"/>
  <c r="A689" i="2"/>
  <c r="B689" i="2"/>
  <c r="C689" i="2"/>
  <c r="D689" i="2"/>
  <c r="E689" i="2"/>
  <c r="F689" i="2"/>
  <c r="H689" i="2"/>
  <c r="I689" i="2"/>
  <c r="J689" i="2"/>
  <c r="K689" i="2"/>
  <c r="L689" i="2"/>
  <c r="A690" i="2"/>
  <c r="B690" i="2"/>
  <c r="C690" i="2"/>
  <c r="D690" i="2"/>
  <c r="E690" i="2"/>
  <c r="F690" i="2"/>
  <c r="H690" i="2"/>
  <c r="I690" i="2"/>
  <c r="J690" i="2"/>
  <c r="K690" i="2"/>
  <c r="L690" i="2"/>
  <c r="A691" i="2"/>
  <c r="B691" i="2"/>
  <c r="C691" i="2"/>
  <c r="D691" i="2"/>
  <c r="E691" i="2"/>
  <c r="F691" i="2"/>
  <c r="H691" i="2"/>
  <c r="I691" i="2"/>
  <c r="J691" i="2"/>
  <c r="K691" i="2"/>
  <c r="L691" i="2"/>
  <c r="A692" i="2"/>
  <c r="B692" i="2"/>
  <c r="C692" i="2"/>
  <c r="D692" i="2"/>
  <c r="E692" i="2"/>
  <c r="F692" i="2"/>
  <c r="H692" i="2"/>
  <c r="I692" i="2"/>
  <c r="J692" i="2"/>
  <c r="K692" i="2"/>
  <c r="L692" i="2"/>
  <c r="A693" i="2"/>
  <c r="B693" i="2"/>
  <c r="C693" i="2"/>
  <c r="D693" i="2"/>
  <c r="E693" i="2"/>
  <c r="F693" i="2"/>
  <c r="H693" i="2"/>
  <c r="I693" i="2"/>
  <c r="J693" i="2"/>
  <c r="K693" i="2"/>
  <c r="L693" i="2"/>
  <c r="A694" i="2"/>
  <c r="B694" i="2"/>
  <c r="C694" i="2"/>
  <c r="D694" i="2"/>
  <c r="E694" i="2"/>
  <c r="F694" i="2"/>
  <c r="H694" i="2"/>
  <c r="I694" i="2"/>
  <c r="J694" i="2"/>
  <c r="K694" i="2"/>
  <c r="L694" i="2"/>
  <c r="A695" i="2"/>
  <c r="B695" i="2"/>
  <c r="C695" i="2"/>
  <c r="D695" i="2"/>
  <c r="E695" i="2"/>
  <c r="F695" i="2"/>
  <c r="H695" i="2"/>
  <c r="I695" i="2"/>
  <c r="J695" i="2"/>
  <c r="K695" i="2"/>
  <c r="L695" i="2"/>
  <c r="A696" i="2"/>
  <c r="B696" i="2"/>
  <c r="C696" i="2"/>
  <c r="D696" i="2"/>
  <c r="E696" i="2"/>
  <c r="F696" i="2"/>
  <c r="H696" i="2"/>
  <c r="I696" i="2"/>
  <c r="J696" i="2"/>
  <c r="K696" i="2"/>
  <c r="L696" i="2"/>
  <c r="A697" i="2"/>
  <c r="B697" i="2"/>
  <c r="C697" i="2"/>
  <c r="D697" i="2"/>
  <c r="E697" i="2"/>
  <c r="F697" i="2"/>
  <c r="H697" i="2"/>
  <c r="I697" i="2"/>
  <c r="J697" i="2"/>
  <c r="K697" i="2"/>
  <c r="L697" i="2"/>
  <c r="A698" i="2"/>
  <c r="B698" i="2"/>
  <c r="C698" i="2"/>
  <c r="D698" i="2"/>
  <c r="E698" i="2"/>
  <c r="F698" i="2"/>
  <c r="H698" i="2"/>
  <c r="I698" i="2"/>
  <c r="J698" i="2"/>
  <c r="K698" i="2"/>
  <c r="L698" i="2"/>
  <c r="A699" i="2"/>
  <c r="B699" i="2"/>
  <c r="C699" i="2"/>
  <c r="D699" i="2"/>
  <c r="E699" i="2"/>
  <c r="F699" i="2"/>
  <c r="H699" i="2"/>
  <c r="I699" i="2"/>
  <c r="J699" i="2"/>
  <c r="K699" i="2"/>
  <c r="L699" i="2"/>
  <c r="A700" i="2"/>
  <c r="B700" i="2"/>
  <c r="C700" i="2"/>
  <c r="D700" i="2"/>
  <c r="E700" i="2"/>
  <c r="F700" i="2"/>
  <c r="H700" i="2"/>
  <c r="I700" i="2"/>
  <c r="J700" i="2"/>
  <c r="K700" i="2"/>
  <c r="L700" i="2"/>
  <c r="A701" i="2"/>
  <c r="B701" i="2"/>
  <c r="C701" i="2"/>
  <c r="D701" i="2"/>
  <c r="E701" i="2"/>
  <c r="F701" i="2"/>
  <c r="H701" i="2"/>
  <c r="I701" i="2"/>
  <c r="J701" i="2"/>
  <c r="K701" i="2"/>
  <c r="L701" i="2"/>
  <c r="A702" i="2"/>
  <c r="B702" i="2"/>
  <c r="C702" i="2"/>
  <c r="D702" i="2"/>
  <c r="E702" i="2"/>
  <c r="F702" i="2"/>
  <c r="H702" i="2"/>
  <c r="I702" i="2"/>
  <c r="J702" i="2"/>
  <c r="K702" i="2"/>
  <c r="L702" i="2"/>
  <c r="A703" i="2"/>
  <c r="B703" i="2"/>
  <c r="C703" i="2"/>
  <c r="D703" i="2"/>
  <c r="E703" i="2"/>
  <c r="F703" i="2"/>
  <c r="H703" i="2"/>
  <c r="I703" i="2"/>
  <c r="J703" i="2"/>
  <c r="K703" i="2"/>
  <c r="L703" i="2"/>
  <c r="A704" i="2"/>
  <c r="B704" i="2"/>
  <c r="C704" i="2"/>
  <c r="D704" i="2"/>
  <c r="E704" i="2"/>
  <c r="F704" i="2"/>
  <c r="H704" i="2"/>
  <c r="I704" i="2"/>
  <c r="J704" i="2"/>
  <c r="K704" i="2"/>
  <c r="L704" i="2"/>
  <c r="A705" i="2"/>
  <c r="B705" i="2"/>
  <c r="C705" i="2"/>
  <c r="D705" i="2"/>
  <c r="E705" i="2"/>
  <c r="F705" i="2"/>
  <c r="H705" i="2"/>
  <c r="I705" i="2"/>
  <c r="J705" i="2"/>
  <c r="K705" i="2"/>
  <c r="L705" i="2"/>
  <c r="A706" i="2"/>
  <c r="B706" i="2"/>
  <c r="C706" i="2"/>
  <c r="D706" i="2"/>
  <c r="E706" i="2"/>
  <c r="F706" i="2"/>
  <c r="H706" i="2"/>
  <c r="I706" i="2"/>
  <c r="J706" i="2"/>
  <c r="K706" i="2"/>
  <c r="L706" i="2"/>
  <c r="A707" i="2"/>
  <c r="B707" i="2"/>
  <c r="C707" i="2"/>
  <c r="D707" i="2"/>
  <c r="E707" i="2"/>
  <c r="F707" i="2"/>
  <c r="H707" i="2"/>
  <c r="I707" i="2"/>
  <c r="J707" i="2"/>
  <c r="K707" i="2"/>
  <c r="L707" i="2"/>
  <c r="A708" i="2"/>
  <c r="B708" i="2"/>
  <c r="C708" i="2"/>
  <c r="D708" i="2"/>
  <c r="E708" i="2"/>
  <c r="F708" i="2"/>
  <c r="H708" i="2"/>
  <c r="I708" i="2"/>
  <c r="J708" i="2"/>
  <c r="K708" i="2"/>
  <c r="L708" i="2"/>
  <c r="A709" i="2"/>
  <c r="B709" i="2"/>
  <c r="C709" i="2"/>
  <c r="D709" i="2"/>
  <c r="E709" i="2"/>
  <c r="F709" i="2"/>
  <c r="H709" i="2"/>
  <c r="I709" i="2"/>
  <c r="J709" i="2"/>
  <c r="K709" i="2"/>
  <c r="L709" i="2"/>
  <c r="A710" i="2"/>
  <c r="B710" i="2"/>
  <c r="C710" i="2"/>
  <c r="D710" i="2"/>
  <c r="E710" i="2"/>
  <c r="F710" i="2"/>
  <c r="H710" i="2"/>
  <c r="I710" i="2"/>
  <c r="J710" i="2"/>
  <c r="K710" i="2"/>
  <c r="L710" i="2"/>
  <c r="A711" i="2"/>
  <c r="B711" i="2"/>
  <c r="C711" i="2"/>
  <c r="D711" i="2"/>
  <c r="E711" i="2"/>
  <c r="F711" i="2"/>
  <c r="H711" i="2"/>
  <c r="I711" i="2"/>
  <c r="J711" i="2"/>
  <c r="K711" i="2"/>
  <c r="L711" i="2"/>
  <c r="A712" i="2"/>
  <c r="B712" i="2"/>
  <c r="C712" i="2"/>
  <c r="D712" i="2"/>
  <c r="E712" i="2"/>
  <c r="F712" i="2"/>
  <c r="H712" i="2"/>
  <c r="I712" i="2"/>
  <c r="J712" i="2"/>
  <c r="K712" i="2"/>
  <c r="L712" i="2"/>
  <c r="A713" i="2"/>
  <c r="B713" i="2"/>
  <c r="C713" i="2"/>
  <c r="D713" i="2"/>
  <c r="E713" i="2"/>
  <c r="F713" i="2"/>
  <c r="H713" i="2"/>
  <c r="I713" i="2"/>
  <c r="J713" i="2"/>
  <c r="K713" i="2"/>
  <c r="L713" i="2"/>
  <c r="A714" i="2"/>
  <c r="B714" i="2"/>
  <c r="C714" i="2"/>
  <c r="D714" i="2"/>
  <c r="E714" i="2"/>
  <c r="F714" i="2"/>
  <c r="H714" i="2"/>
  <c r="I714" i="2"/>
  <c r="J714" i="2"/>
  <c r="K714" i="2"/>
  <c r="L714" i="2"/>
  <c r="A715" i="2"/>
  <c r="B715" i="2"/>
  <c r="C715" i="2"/>
  <c r="D715" i="2"/>
  <c r="E715" i="2"/>
  <c r="F715" i="2"/>
  <c r="H715" i="2"/>
  <c r="I715" i="2"/>
  <c r="J715" i="2"/>
  <c r="K715" i="2"/>
  <c r="L715" i="2"/>
  <c r="A716" i="2"/>
  <c r="B716" i="2"/>
  <c r="C716" i="2"/>
  <c r="D716" i="2"/>
  <c r="E716" i="2"/>
  <c r="F716" i="2"/>
  <c r="H716" i="2"/>
  <c r="I716" i="2"/>
  <c r="J716" i="2"/>
  <c r="K716" i="2"/>
  <c r="L716" i="2"/>
  <c r="A717" i="2"/>
  <c r="B717" i="2"/>
  <c r="C717" i="2"/>
  <c r="D717" i="2"/>
  <c r="E717" i="2"/>
  <c r="F717" i="2"/>
  <c r="H717" i="2"/>
  <c r="I717" i="2"/>
  <c r="J717" i="2"/>
  <c r="K717" i="2"/>
  <c r="L717" i="2"/>
  <c r="A718" i="2"/>
  <c r="B718" i="2"/>
  <c r="C718" i="2"/>
  <c r="D718" i="2"/>
  <c r="E718" i="2"/>
  <c r="F718" i="2"/>
  <c r="H718" i="2"/>
  <c r="I718" i="2"/>
  <c r="J718" i="2"/>
  <c r="K718" i="2"/>
  <c r="L718" i="2"/>
  <c r="A719" i="2"/>
  <c r="B719" i="2"/>
  <c r="C719" i="2"/>
  <c r="D719" i="2"/>
  <c r="E719" i="2"/>
  <c r="F719" i="2"/>
  <c r="H719" i="2"/>
  <c r="I719" i="2"/>
  <c r="J719" i="2"/>
  <c r="K719" i="2"/>
  <c r="L719" i="2"/>
  <c r="A720" i="2"/>
  <c r="B720" i="2"/>
  <c r="C720" i="2"/>
  <c r="D720" i="2"/>
  <c r="E720" i="2"/>
  <c r="F720" i="2"/>
  <c r="H720" i="2"/>
  <c r="I720" i="2"/>
  <c r="J720" i="2"/>
  <c r="K720" i="2"/>
  <c r="L720" i="2"/>
  <c r="A721" i="2"/>
  <c r="B721" i="2"/>
  <c r="C721" i="2"/>
  <c r="D721" i="2"/>
  <c r="E721" i="2"/>
  <c r="F721" i="2"/>
  <c r="H721" i="2"/>
  <c r="I721" i="2"/>
  <c r="J721" i="2"/>
  <c r="K721" i="2"/>
  <c r="L721" i="2"/>
  <c r="A722" i="2"/>
  <c r="B722" i="2"/>
  <c r="C722" i="2"/>
  <c r="D722" i="2"/>
  <c r="E722" i="2"/>
  <c r="F722" i="2"/>
  <c r="H722" i="2"/>
  <c r="I722" i="2"/>
  <c r="J722" i="2"/>
  <c r="K722" i="2"/>
  <c r="L722" i="2"/>
  <c r="A723" i="2"/>
  <c r="B723" i="2"/>
  <c r="C723" i="2"/>
  <c r="D723" i="2"/>
  <c r="E723" i="2"/>
  <c r="F723" i="2"/>
  <c r="H723" i="2"/>
  <c r="I723" i="2"/>
  <c r="J723" i="2"/>
  <c r="K723" i="2"/>
  <c r="L723" i="2"/>
  <c r="A724" i="2"/>
  <c r="B724" i="2"/>
  <c r="C724" i="2"/>
  <c r="D724" i="2"/>
  <c r="E724" i="2"/>
  <c r="F724" i="2"/>
  <c r="H724" i="2"/>
  <c r="I724" i="2"/>
  <c r="J724" i="2"/>
  <c r="K724" i="2"/>
  <c r="L724" i="2"/>
  <c r="A725" i="2"/>
  <c r="B725" i="2"/>
  <c r="C725" i="2"/>
  <c r="D725" i="2"/>
  <c r="E725" i="2"/>
  <c r="F725" i="2"/>
  <c r="H725" i="2"/>
  <c r="I725" i="2"/>
  <c r="J725" i="2"/>
  <c r="K725" i="2"/>
  <c r="L725" i="2"/>
  <c r="A726" i="2"/>
  <c r="B726" i="2"/>
  <c r="C726" i="2"/>
  <c r="D726" i="2"/>
  <c r="E726" i="2"/>
  <c r="F726" i="2"/>
  <c r="H726" i="2"/>
  <c r="I726" i="2"/>
  <c r="J726" i="2"/>
  <c r="K726" i="2"/>
  <c r="L726" i="2"/>
  <c r="A727" i="2"/>
  <c r="B727" i="2"/>
  <c r="C727" i="2"/>
  <c r="D727" i="2"/>
  <c r="E727" i="2"/>
  <c r="F727" i="2"/>
  <c r="H727" i="2"/>
  <c r="I727" i="2"/>
  <c r="J727" i="2"/>
  <c r="K727" i="2"/>
  <c r="L727" i="2"/>
  <c r="A728" i="2"/>
  <c r="B728" i="2"/>
  <c r="C728" i="2"/>
  <c r="D728" i="2"/>
  <c r="E728" i="2"/>
  <c r="F728" i="2"/>
  <c r="H728" i="2"/>
  <c r="I728" i="2"/>
  <c r="J728" i="2"/>
  <c r="K728" i="2"/>
  <c r="L728" i="2"/>
  <c r="A729" i="2"/>
  <c r="B729" i="2"/>
  <c r="C729" i="2"/>
  <c r="D729" i="2"/>
  <c r="E729" i="2"/>
  <c r="F729" i="2"/>
  <c r="H729" i="2"/>
  <c r="I729" i="2"/>
  <c r="J729" i="2"/>
  <c r="K729" i="2"/>
  <c r="L729" i="2"/>
  <c r="A730" i="2"/>
  <c r="B730" i="2"/>
  <c r="C730" i="2"/>
  <c r="D730" i="2"/>
  <c r="E730" i="2"/>
  <c r="F730" i="2"/>
  <c r="H730" i="2"/>
  <c r="I730" i="2"/>
  <c r="J730" i="2"/>
  <c r="K730" i="2"/>
  <c r="L730" i="2"/>
  <c r="A731" i="2"/>
  <c r="B731" i="2"/>
  <c r="C731" i="2"/>
  <c r="D731" i="2"/>
  <c r="E731" i="2"/>
  <c r="F731" i="2"/>
  <c r="H731" i="2"/>
  <c r="I731" i="2"/>
  <c r="J731" i="2"/>
  <c r="K731" i="2"/>
  <c r="L731" i="2"/>
  <c r="A732" i="2"/>
  <c r="B732" i="2"/>
  <c r="C732" i="2"/>
  <c r="D732" i="2"/>
  <c r="E732" i="2"/>
  <c r="F732" i="2"/>
  <c r="H732" i="2"/>
  <c r="I732" i="2"/>
  <c r="J732" i="2"/>
  <c r="K732" i="2"/>
  <c r="L732" i="2"/>
  <c r="A733" i="2"/>
  <c r="B733" i="2"/>
  <c r="C733" i="2"/>
  <c r="D733" i="2"/>
  <c r="E733" i="2"/>
  <c r="F733" i="2"/>
  <c r="H733" i="2"/>
  <c r="I733" i="2"/>
  <c r="J733" i="2"/>
  <c r="K733" i="2"/>
  <c r="L733" i="2"/>
  <c r="A734" i="2"/>
  <c r="B734" i="2"/>
  <c r="C734" i="2"/>
  <c r="D734" i="2"/>
  <c r="E734" i="2"/>
  <c r="F734" i="2"/>
  <c r="H734" i="2"/>
  <c r="I734" i="2"/>
  <c r="J734" i="2"/>
  <c r="K734" i="2"/>
  <c r="L734" i="2"/>
  <c r="A735" i="2"/>
  <c r="B735" i="2"/>
  <c r="C735" i="2"/>
  <c r="D735" i="2"/>
  <c r="E735" i="2"/>
  <c r="F735" i="2"/>
  <c r="H735" i="2"/>
  <c r="I735" i="2"/>
  <c r="J735" i="2"/>
  <c r="K735" i="2"/>
  <c r="L735" i="2"/>
  <c r="A736" i="2"/>
  <c r="B736" i="2"/>
  <c r="C736" i="2"/>
  <c r="D736" i="2"/>
  <c r="E736" i="2"/>
  <c r="F736" i="2"/>
  <c r="H736" i="2"/>
  <c r="I736" i="2"/>
  <c r="J736" i="2"/>
  <c r="K736" i="2"/>
  <c r="L736" i="2"/>
  <c r="A737" i="2"/>
  <c r="B737" i="2"/>
  <c r="C737" i="2"/>
  <c r="D737" i="2"/>
  <c r="E737" i="2"/>
  <c r="F737" i="2"/>
  <c r="H737" i="2"/>
  <c r="I737" i="2"/>
  <c r="J737" i="2"/>
  <c r="K737" i="2"/>
  <c r="L737" i="2"/>
  <c r="A738" i="2"/>
  <c r="B738" i="2"/>
  <c r="C738" i="2"/>
  <c r="D738" i="2"/>
  <c r="E738" i="2"/>
  <c r="F738" i="2"/>
  <c r="H738" i="2"/>
  <c r="I738" i="2"/>
  <c r="J738" i="2"/>
  <c r="K738" i="2"/>
  <c r="L738" i="2"/>
  <c r="A739" i="2"/>
  <c r="B739" i="2"/>
  <c r="C739" i="2"/>
  <c r="D739" i="2"/>
  <c r="E739" i="2"/>
  <c r="F739" i="2"/>
  <c r="H739" i="2"/>
  <c r="I739" i="2"/>
  <c r="J739" i="2"/>
  <c r="K739" i="2"/>
  <c r="L739" i="2"/>
  <c r="A740" i="2"/>
  <c r="B740" i="2"/>
  <c r="C740" i="2"/>
  <c r="D740" i="2"/>
  <c r="E740" i="2"/>
  <c r="F740" i="2"/>
  <c r="H740" i="2"/>
  <c r="I740" i="2"/>
  <c r="J740" i="2"/>
  <c r="K740" i="2"/>
  <c r="L740" i="2"/>
  <c r="A741" i="2"/>
  <c r="B741" i="2"/>
  <c r="C741" i="2"/>
  <c r="D741" i="2"/>
  <c r="E741" i="2"/>
  <c r="F741" i="2"/>
  <c r="H741" i="2"/>
  <c r="I741" i="2"/>
  <c r="J741" i="2"/>
  <c r="K741" i="2"/>
  <c r="L741" i="2"/>
  <c r="A742" i="2"/>
  <c r="B742" i="2"/>
  <c r="C742" i="2"/>
  <c r="D742" i="2"/>
  <c r="E742" i="2"/>
  <c r="F742" i="2"/>
  <c r="H742" i="2"/>
  <c r="I742" i="2"/>
  <c r="J742" i="2"/>
  <c r="K742" i="2"/>
  <c r="L742" i="2"/>
  <c r="A743" i="2"/>
  <c r="B743" i="2"/>
  <c r="C743" i="2"/>
  <c r="D743" i="2"/>
  <c r="E743" i="2"/>
  <c r="F743" i="2"/>
  <c r="H743" i="2"/>
  <c r="I743" i="2"/>
  <c r="J743" i="2"/>
  <c r="K743" i="2"/>
  <c r="L743" i="2"/>
  <c r="A744" i="2"/>
  <c r="B744" i="2"/>
  <c r="C744" i="2"/>
  <c r="D744" i="2"/>
  <c r="E744" i="2"/>
  <c r="F744" i="2"/>
  <c r="H744" i="2"/>
  <c r="I744" i="2"/>
  <c r="J744" i="2"/>
  <c r="K744" i="2"/>
  <c r="L744" i="2"/>
  <c r="A745" i="2"/>
  <c r="B745" i="2"/>
  <c r="C745" i="2"/>
  <c r="D745" i="2"/>
  <c r="E745" i="2"/>
  <c r="F745" i="2"/>
  <c r="H745" i="2"/>
  <c r="I745" i="2"/>
  <c r="J745" i="2"/>
  <c r="K745" i="2"/>
  <c r="L745" i="2"/>
  <c r="A746" i="2"/>
  <c r="B746" i="2"/>
  <c r="C746" i="2"/>
  <c r="D746" i="2"/>
  <c r="E746" i="2"/>
  <c r="F746" i="2"/>
  <c r="H746" i="2"/>
  <c r="I746" i="2"/>
  <c r="J746" i="2"/>
  <c r="K746" i="2"/>
  <c r="L746" i="2"/>
  <c r="A747" i="2"/>
  <c r="B747" i="2"/>
  <c r="C747" i="2"/>
  <c r="D747" i="2"/>
  <c r="E747" i="2"/>
  <c r="F747" i="2"/>
  <c r="H747" i="2"/>
  <c r="I747" i="2"/>
  <c r="J747" i="2"/>
  <c r="K747" i="2"/>
  <c r="L747" i="2"/>
  <c r="A748" i="2"/>
  <c r="B748" i="2"/>
  <c r="C748" i="2"/>
  <c r="D748" i="2"/>
  <c r="E748" i="2"/>
  <c r="F748" i="2"/>
  <c r="H748" i="2"/>
  <c r="I748" i="2"/>
  <c r="J748" i="2"/>
  <c r="K748" i="2"/>
  <c r="L748" i="2"/>
  <c r="A749" i="2"/>
  <c r="B749" i="2"/>
  <c r="C749" i="2"/>
  <c r="D749" i="2"/>
  <c r="E749" i="2"/>
  <c r="F749" i="2"/>
  <c r="H749" i="2"/>
  <c r="I749" i="2"/>
  <c r="J749" i="2"/>
  <c r="K749" i="2"/>
  <c r="L749" i="2"/>
  <c r="A750" i="2"/>
  <c r="B750" i="2"/>
  <c r="C750" i="2"/>
  <c r="D750" i="2"/>
  <c r="E750" i="2"/>
  <c r="F750" i="2"/>
  <c r="H750" i="2"/>
  <c r="I750" i="2"/>
  <c r="J750" i="2"/>
  <c r="K750" i="2"/>
  <c r="L750" i="2"/>
  <c r="A751" i="2"/>
  <c r="B751" i="2"/>
  <c r="C751" i="2"/>
  <c r="D751" i="2"/>
  <c r="E751" i="2"/>
  <c r="F751" i="2"/>
  <c r="H751" i="2"/>
  <c r="I751" i="2"/>
  <c r="J751" i="2"/>
  <c r="K751" i="2"/>
  <c r="L751" i="2"/>
  <c r="A752" i="2"/>
  <c r="B752" i="2"/>
  <c r="C752" i="2"/>
  <c r="D752" i="2"/>
  <c r="E752" i="2"/>
  <c r="F752" i="2"/>
  <c r="H752" i="2"/>
  <c r="I752" i="2"/>
  <c r="J752" i="2"/>
  <c r="K752" i="2"/>
  <c r="L752" i="2"/>
  <c r="A753" i="2"/>
  <c r="B753" i="2"/>
  <c r="C753" i="2"/>
  <c r="D753" i="2"/>
  <c r="E753" i="2"/>
  <c r="F753" i="2"/>
  <c r="H753" i="2"/>
  <c r="I753" i="2"/>
  <c r="J753" i="2"/>
  <c r="K753" i="2"/>
  <c r="L753" i="2"/>
  <c r="A754" i="2"/>
  <c r="B754" i="2"/>
  <c r="C754" i="2"/>
  <c r="D754" i="2"/>
  <c r="E754" i="2"/>
  <c r="F754" i="2"/>
  <c r="H754" i="2"/>
  <c r="I754" i="2"/>
  <c r="J754" i="2"/>
  <c r="K754" i="2"/>
  <c r="L754" i="2"/>
  <c r="A755" i="2"/>
  <c r="B755" i="2"/>
  <c r="C755" i="2"/>
  <c r="D755" i="2"/>
  <c r="E755" i="2"/>
  <c r="F755" i="2"/>
  <c r="H755" i="2"/>
  <c r="I755" i="2"/>
  <c r="J755" i="2"/>
  <c r="K755" i="2"/>
  <c r="L755" i="2"/>
  <c r="A756" i="2"/>
  <c r="B756" i="2"/>
  <c r="C756" i="2"/>
  <c r="D756" i="2"/>
  <c r="E756" i="2"/>
  <c r="F756" i="2"/>
  <c r="H756" i="2"/>
  <c r="I756" i="2"/>
  <c r="J756" i="2"/>
  <c r="K756" i="2"/>
  <c r="L756" i="2"/>
  <c r="A757" i="2"/>
  <c r="B757" i="2"/>
  <c r="C757" i="2"/>
  <c r="D757" i="2"/>
  <c r="E757" i="2"/>
  <c r="F757" i="2"/>
  <c r="H757" i="2"/>
  <c r="I757" i="2"/>
  <c r="J757" i="2"/>
  <c r="K757" i="2"/>
  <c r="L757" i="2"/>
  <c r="A758" i="2"/>
  <c r="B758" i="2"/>
  <c r="C758" i="2"/>
  <c r="D758" i="2"/>
  <c r="E758" i="2"/>
  <c r="F758" i="2"/>
  <c r="H758" i="2"/>
  <c r="I758" i="2"/>
  <c r="J758" i="2"/>
  <c r="K758" i="2"/>
  <c r="L758" i="2"/>
  <c r="A759" i="2"/>
  <c r="B759" i="2"/>
  <c r="C759" i="2"/>
  <c r="D759" i="2"/>
  <c r="E759" i="2"/>
  <c r="F759" i="2"/>
  <c r="H759" i="2"/>
  <c r="I759" i="2"/>
  <c r="J759" i="2"/>
  <c r="K759" i="2"/>
  <c r="L759" i="2"/>
  <c r="A760" i="2"/>
  <c r="B760" i="2"/>
  <c r="C760" i="2"/>
  <c r="D760" i="2"/>
  <c r="E760" i="2"/>
  <c r="F760" i="2"/>
  <c r="H760" i="2"/>
  <c r="I760" i="2"/>
  <c r="J760" i="2"/>
  <c r="K760" i="2"/>
  <c r="L760" i="2"/>
  <c r="A761" i="2"/>
  <c r="B761" i="2"/>
  <c r="C761" i="2"/>
  <c r="D761" i="2"/>
  <c r="E761" i="2"/>
  <c r="F761" i="2"/>
  <c r="H761" i="2"/>
  <c r="I761" i="2"/>
  <c r="J761" i="2"/>
  <c r="K761" i="2"/>
  <c r="L761" i="2"/>
  <c r="A762" i="2"/>
  <c r="B762" i="2"/>
  <c r="C762" i="2"/>
  <c r="D762" i="2"/>
  <c r="E762" i="2"/>
  <c r="F762" i="2"/>
  <c r="H762" i="2"/>
  <c r="I762" i="2"/>
  <c r="J762" i="2"/>
  <c r="K762" i="2"/>
  <c r="L762" i="2"/>
  <c r="A763" i="2"/>
  <c r="B763" i="2"/>
  <c r="C763" i="2"/>
  <c r="D763" i="2"/>
  <c r="E763" i="2"/>
  <c r="F763" i="2"/>
  <c r="H763" i="2"/>
  <c r="I763" i="2"/>
  <c r="J763" i="2"/>
  <c r="K763" i="2"/>
  <c r="L763" i="2"/>
  <c r="A764" i="2"/>
  <c r="B764" i="2"/>
  <c r="C764" i="2"/>
  <c r="D764" i="2"/>
  <c r="E764" i="2"/>
  <c r="F764" i="2"/>
  <c r="H764" i="2"/>
  <c r="I764" i="2"/>
  <c r="J764" i="2"/>
  <c r="K764" i="2"/>
  <c r="L764" i="2"/>
  <c r="A765" i="2"/>
  <c r="B765" i="2"/>
  <c r="C765" i="2"/>
  <c r="D765" i="2"/>
  <c r="E765" i="2"/>
  <c r="F765" i="2"/>
  <c r="H765" i="2"/>
  <c r="I765" i="2"/>
  <c r="J765" i="2"/>
  <c r="K765" i="2"/>
  <c r="L765" i="2"/>
  <c r="A766" i="2"/>
  <c r="B766" i="2"/>
  <c r="C766" i="2"/>
  <c r="D766" i="2"/>
  <c r="E766" i="2"/>
  <c r="F766" i="2"/>
  <c r="H766" i="2"/>
  <c r="I766" i="2"/>
  <c r="J766" i="2"/>
  <c r="K766" i="2"/>
  <c r="L766" i="2"/>
  <c r="A767" i="2"/>
  <c r="B767" i="2"/>
  <c r="C767" i="2"/>
  <c r="D767" i="2"/>
  <c r="E767" i="2"/>
  <c r="F767" i="2"/>
  <c r="H767" i="2"/>
  <c r="I767" i="2"/>
  <c r="J767" i="2"/>
  <c r="K767" i="2"/>
  <c r="L767" i="2"/>
  <c r="J768" i="2"/>
  <c r="J769" i="2" s="1"/>
  <c r="M770" i="2"/>
  <c r="M771" i="2"/>
  <c r="M772" i="2"/>
  <c r="M773" i="2"/>
  <c r="M774" i="2"/>
  <c r="C18" i="1"/>
  <c r="C19" i="1"/>
  <c r="D19" i="1"/>
  <c r="B22" i="1"/>
  <c r="B23" i="1"/>
  <c r="B25" i="1"/>
  <c r="B29" i="1"/>
  <c r="B30" i="1"/>
  <c r="B32" i="1"/>
  <c r="G769" i="2" l="1"/>
  <c r="D18" i="1" s="1"/>
</calcChain>
</file>

<file path=xl/sharedStrings.xml><?xml version="1.0" encoding="utf-8"?>
<sst xmlns="http://schemas.openxmlformats.org/spreadsheetml/2006/main" count="1385" uniqueCount="333">
  <si>
    <t>Zadávací podmínky :</t>
  </si>
  <si>
    <t>Požadovaná přirážka ZS</t>
  </si>
  <si>
    <t>Uvažovaná pracovní doba ÚVR410 (hod/den)</t>
  </si>
  <si>
    <t>Uvažovaná pracovní doba ÚVR460 (hod/den)</t>
  </si>
  <si>
    <t>Uvažovaná pracovní doba ÚVR470 (hod/den)</t>
  </si>
  <si>
    <t>Předpokládaný počet pracovníků ÚVR460</t>
  </si>
  <si>
    <t>Počet pracovníků ÚVR470</t>
  </si>
  <si>
    <t>Normohodiny na zaregulování systému :</t>
  </si>
  <si>
    <t>1 VYÚSTKA</t>
  </si>
  <si>
    <t>Nh</t>
  </si>
  <si>
    <t>1 ANEMOSTAT</t>
  </si>
  <si>
    <t>1 KLAPKA</t>
  </si>
  <si>
    <t>1 POŽÁRNÍ KLAPKA</t>
  </si>
  <si>
    <t>1 VZT JEDNOTKA (přívod - odvod)</t>
  </si>
  <si>
    <t>Předpoklad</t>
  </si>
  <si>
    <t>Porovnání</t>
  </si>
  <si>
    <t>Přirážka přesuny</t>
  </si>
  <si>
    <t>%</t>
  </si>
  <si>
    <t>Skutečnost</t>
  </si>
  <si>
    <t>Přirážka zaregulování (standard 15)</t>
  </si>
  <si>
    <t>Činnost MP</t>
  </si>
  <si>
    <t>ÚVR 460</t>
  </si>
  <si>
    <t xml:space="preserve">Předpokládaný počet pracovních dní </t>
  </si>
  <si>
    <t>Předpokládaný počet pracovních dní čety</t>
  </si>
  <si>
    <t>Předpokládaný počet pracovních dní v týdnů (pracovní cyklus)</t>
  </si>
  <si>
    <t>Předpokládaný počet pracovních cyklů</t>
  </si>
  <si>
    <t>Rezerva pro ÚVR 460 ( předpokládané přerušení)</t>
  </si>
  <si>
    <t>ÚVR 470</t>
  </si>
  <si>
    <t>Rezerva pro ÚVR 470 ( předpokládané přerušení)</t>
  </si>
  <si>
    <t>Pomocná část</t>
  </si>
  <si>
    <t xml:space="preserve">k ó d regulace </t>
  </si>
  <si>
    <t>Číslo</t>
  </si>
  <si>
    <t>S p e c i f i k a c e   p o l o ž k y</t>
  </si>
  <si>
    <t>Měrná</t>
  </si>
  <si>
    <t>Počet</t>
  </si>
  <si>
    <t>zařízení</t>
  </si>
  <si>
    <t>Počet míst měření  VZT</t>
  </si>
  <si>
    <t>pozice</t>
  </si>
  <si>
    <t>( p o p i s )</t>
  </si>
  <si>
    <t>Kód</t>
  </si>
  <si>
    <t>jednotka</t>
  </si>
  <si>
    <t>jednotek</t>
  </si>
  <si>
    <t>celkem Nh</t>
  </si>
  <si>
    <t>N-J-P-K-A-V</t>
  </si>
  <si>
    <t>J(ednotky)</t>
  </si>
  <si>
    <t>P(ožární klapky)</t>
  </si>
  <si>
    <t>K(lapky regulační)</t>
  </si>
  <si>
    <t>A(nemostaty)</t>
  </si>
  <si>
    <t>V(yústky)</t>
  </si>
  <si>
    <t>*</t>
  </si>
  <si>
    <t>N</t>
  </si>
  <si>
    <t>Celkem</t>
  </si>
  <si>
    <t xml:space="preserve"> Nh</t>
  </si>
  <si>
    <t>1.01</t>
  </si>
  <si>
    <t>ks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</si>
  <si>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</si>
  <si>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</si>
  <si>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</si>
  <si>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</si>
  <si>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</si>
  <si>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</si>
  <si>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</si>
  <si>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</si>
  <si>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</si>
  <si>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</si>
  <si>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bm</t>
  </si>
  <si>
    <t>1.15</t>
  </si>
  <si>
    <t>1.16</t>
  </si>
  <si>
    <t>1.17</t>
  </si>
  <si>
    <t>1.18</t>
  </si>
  <si>
    <t>1.19</t>
  </si>
  <si>
    <t>1.20</t>
  </si>
  <si>
    <t>m2</t>
  </si>
  <si>
    <t>Název zakázky :</t>
  </si>
  <si>
    <t>Pozice</t>
  </si>
  <si>
    <t>Popis položky</t>
  </si>
  <si>
    <t>MJ</t>
  </si>
  <si>
    <t>Množství</t>
  </si>
  <si>
    <t>Rozpočet projektu</t>
  </si>
  <si>
    <t>Dodávka Kč</t>
  </si>
  <si>
    <t>Montáž Kč</t>
  </si>
  <si>
    <t>MFL 200/F filtrační kazeta G3 včetně filtrační vložky MFR 200/3 G3</t>
  </si>
  <si>
    <t xml:space="preserve"> - včetně tlakového snímače DTS PSA 30/300 a jeho osazení na filtrační kazetu MFL 200/F</t>
  </si>
  <si>
    <t>kg</t>
  </si>
  <si>
    <t>Dopravné (% z ceny materiálu)</t>
  </si>
  <si>
    <t>Přesun hmot (% z ceny montáže)</t>
  </si>
  <si>
    <t>Inženýrská koordinační činnost</t>
  </si>
  <si>
    <t>Komplexní zkoušky, uvedení do provozu</t>
  </si>
  <si>
    <t>Zaškolení obsluhy</t>
  </si>
  <si>
    <t>h</t>
  </si>
  <si>
    <t>dodávka</t>
  </si>
  <si>
    <t>montáž</t>
  </si>
  <si>
    <t>celkem</t>
  </si>
  <si>
    <t>Celkem Kč</t>
  </si>
  <si>
    <t xml:space="preserve"> Celkem bez DPH :</t>
  </si>
  <si>
    <t>neklesl pod 180m3/h (resp. aby rychlost vzduchu v ohřívači neklesla pod 1,5m/s)</t>
  </si>
  <si>
    <t xml:space="preserve"> - VZT jednotka bude naswitchována na vyšší externí tlak</t>
  </si>
  <si>
    <t>1.21</t>
  </si>
  <si>
    <t>1.22</t>
  </si>
  <si>
    <t>Neobsazeno</t>
  </si>
  <si>
    <t>minimální průtok vzduchu ohřívačem je 180 m3/h = min. 1,5 m/s</t>
  </si>
  <si>
    <t>1.23</t>
  </si>
  <si>
    <t>1.24</t>
  </si>
  <si>
    <t>1.25</t>
  </si>
  <si>
    <t>1.26</t>
  </si>
  <si>
    <t>1.27</t>
  </si>
  <si>
    <t>1.28</t>
  </si>
  <si>
    <t>1.29</t>
  </si>
  <si>
    <t>2.01</t>
  </si>
  <si>
    <t>2.02</t>
  </si>
  <si>
    <t>2.03</t>
  </si>
  <si>
    <t>2.04</t>
  </si>
  <si>
    <t>2.05</t>
  </si>
  <si>
    <t>2.07</t>
  </si>
  <si>
    <t>2.08</t>
  </si>
  <si>
    <t>2.09</t>
  </si>
  <si>
    <t>2.10</t>
  </si>
  <si>
    <t>Stěnová mřížka hliníková 200x100, rozteč lamel 20mm</t>
  </si>
  <si>
    <t>3.01</t>
  </si>
  <si>
    <t>3.02</t>
  </si>
  <si>
    <t xml:space="preserve"> - včetně nastavení spínacího tlaku na tlakovém snímači tak, aby průtok vzduchu</t>
  </si>
  <si>
    <t>KVOP</t>
  </si>
  <si>
    <t>Zařízení č. 1 - Větrání kanceláří</t>
  </si>
  <si>
    <t>netěsnost skříně L1 (EN 1886), mechanická stabilita D1, termická izolace T2,</t>
  </si>
  <si>
    <t>jednostupňová filtrace F7 na přívodu a M5 na odvodu, deskový rekuperátor,</t>
  </si>
  <si>
    <t>Vyústka obdélníková odvodní 1-řadá, komfortní, regulace R1 - 225 x 125, povrchová úprava RAL dle arch. Řešení</t>
  </si>
  <si>
    <t>Talířový ventil kovový d=200 odvodní + rámeček</t>
  </si>
  <si>
    <t>Talířový ventil kovový d=160 odvodní + rámeček</t>
  </si>
  <si>
    <t>Talířový ventil kovový d=125 odvodní + rámeček</t>
  </si>
  <si>
    <t>Tvrzená, nenasákavá protihluková izolace tl. 6 cm - iz. deskami nebo pásy</t>
  </si>
  <si>
    <t>s Al. polepem přip. na trny, přelepení spojů Al. páskou</t>
  </si>
  <si>
    <t>Protipožární izolace s atestem - odolnost 30 minut</t>
  </si>
  <si>
    <t>včetně provedení požárních ucpávek</t>
  </si>
  <si>
    <t xml:space="preserve">včetně servopohonu 230V se signalizací polohy a termoelektrickým spouštením </t>
  </si>
  <si>
    <t>včetně požárních ucpávek a příslušenství pro montáž dle montážního návodu výrobce</t>
  </si>
  <si>
    <t>hod</t>
  </si>
  <si>
    <t xml:space="preserve">Autorizované měření hluku </t>
  </si>
  <si>
    <t>Vypracování provozního řádu</t>
  </si>
  <si>
    <t>Vypracování PD skutečného provedení</t>
  </si>
  <si>
    <t>Stavební přípomoc</t>
  </si>
  <si>
    <t>Zařízení č. 2 - Větrání hromadné garáže v 1.PP</t>
  </si>
  <si>
    <t>Tlumič hluku buňkový 250 x 500 x 1000 včetně děrovaného plechu</t>
  </si>
  <si>
    <t>Regulační klapka těsná 225/200, ovl. Ruční</t>
  </si>
  <si>
    <t>Regulační klapka těsná 125/125, ovl. Ruční</t>
  </si>
  <si>
    <t>Požární klapka čtyřhranná s atestem, odolnost 90 min, 315x250</t>
  </si>
  <si>
    <t>Regulační klapka těsná d=200, ovl. Ruční</t>
  </si>
  <si>
    <t>Tlumič hluku buňkový 250 x 500 x 1000mm, včetně děrovaného plechu</t>
  </si>
  <si>
    <t>Tlumič hluku buňkový 250 x 500 x 1500mm, včetně děrovaného plechu</t>
  </si>
  <si>
    <t>600 x 24, včetně připojovací krabice</t>
  </si>
  <si>
    <t>400 x 16, včetně připojovací krabice</t>
  </si>
  <si>
    <t>300 x 8, včetně připojovací krabice</t>
  </si>
  <si>
    <t>500 x 24, včetně připojovací krabice</t>
  </si>
  <si>
    <t>Regulační klapka těsná d=100, ovl. Ruční</t>
  </si>
  <si>
    <t>Požární klapka čtyřhranná s atestem, odolnost 90 min, 315x280</t>
  </si>
  <si>
    <t>1.100</t>
  </si>
  <si>
    <t>1.101</t>
  </si>
  <si>
    <t>Regulační klapka těsná d=125, ovl. Ruční</t>
  </si>
  <si>
    <t>Regulační klapka těsná d=160, ovl. Ruční</t>
  </si>
  <si>
    <t>Stěnová mřížka hliníková 400x200, rozteč lamel 20mm</t>
  </si>
  <si>
    <t>Stěnová mřížka hliníková 300x150, rozteč lamel 20mm</t>
  </si>
  <si>
    <t>Centrální kompaktní jednotka s rekuperací tepla</t>
  </si>
  <si>
    <t>vodní ohřívač+směšovací uzel, ventilátor s integrovaným regulátorem EC,  tlumící manžety</t>
  </si>
  <si>
    <t>Technické parametry opláštění a komponentů jednotky (v souladus s ČSN EN 1886) musí být potvrzeny certifikací EUROVENT</t>
  </si>
  <si>
    <t>faktor tepelných mostů TB2, netěsnost mezi filtrem a rámem &lt;0,5 %, jednotka musí splňovat požadavky Ekodesign ErP 2018</t>
  </si>
  <si>
    <t>transport jednotky po jednotlivých dílech na místo určení a následné složení</t>
  </si>
  <si>
    <t>před objednáním jednotky ověřit strany a připojení médii</t>
  </si>
  <si>
    <t>Zařízení č. 3 - Větrání knihovny a archivu v 1.PP</t>
  </si>
  <si>
    <t>Rekuperační jednotka s entalpickým výměníkem</t>
  </si>
  <si>
    <t xml:space="preserve"> - včetně nástěnného ovladače</t>
  </si>
  <si>
    <t xml:space="preserve"> - včetně prokabelování VZT jednotky a ovladače a zprovoznění</t>
  </si>
  <si>
    <t>Elektrický ohřívač do kruhového potrubí 2,1 kW/230 V</t>
  </si>
  <si>
    <t>3.03</t>
  </si>
  <si>
    <t>3.04</t>
  </si>
  <si>
    <t xml:space="preserve"> - včetně regulátoru</t>
  </si>
  <si>
    <t xml:space="preserve"> - včetně čidla teploty -30°C +30°C</t>
  </si>
  <si>
    <t>Regulační klapka těsná 280/100, atypická, ovl. Ruční</t>
  </si>
  <si>
    <t>Krycí mřízka atypická 225x75mm</t>
  </si>
  <si>
    <t>1.02</t>
  </si>
  <si>
    <t>1.03</t>
  </si>
  <si>
    <t>1.04</t>
  </si>
  <si>
    <t>Ohebná hadice zvukově izolační zpevněná d = 127</t>
  </si>
  <si>
    <t>Ohebná hadice zvukově izolační zpevněná d = 160</t>
  </si>
  <si>
    <t>Ohebná hadice zvukově izolační zpevněná d = 203</t>
  </si>
  <si>
    <t>Čtyřhranné ocel. potrubí sk. I třídy těsnosti B</t>
  </si>
  <si>
    <t>Kruhové ocel. potrubí sk. I třídy těsnosti B</t>
  </si>
  <si>
    <t>Tvrzená, nenasákavá tepelná izolace tl. 4 cm - iz. deskami nebo pásy</t>
  </si>
  <si>
    <t>1.102</t>
  </si>
  <si>
    <t>1.103</t>
  </si>
  <si>
    <t>1.104</t>
  </si>
  <si>
    <t>1.105</t>
  </si>
  <si>
    <t>Požární klapka kruhová s atestem, odolnost 90 min, d=200mm</t>
  </si>
  <si>
    <t>Požární klapka čtyřhranná s atestem, odolnost 90 min, 200x200</t>
  </si>
  <si>
    <t>Požární klapka čtyřhranná s atestem, odolnost 90 min, 250x200</t>
  </si>
  <si>
    <t>1.106-1.199</t>
  </si>
  <si>
    <t>2.06</t>
  </si>
  <si>
    <t>Regulační klapka těsná 500/250 ovl. Ruční</t>
  </si>
  <si>
    <t>Protidešťová žaluzie atypická 500x250mm, vč. Síta a rámu</t>
  </si>
  <si>
    <t>Zařízení č. 4 - Přímé chlazení vybraných místností</t>
  </si>
  <si>
    <t xml:space="preserve"> - včetně "deblokačního" - servisního vypínače na tělo jednotky a jeho montáže</t>
  </si>
  <si>
    <t>U všech vnitřních jednotek aktivovat autorestart při montáži.</t>
  </si>
  <si>
    <t>Předizolované chladivové potrubí včetně izolace:</t>
  </si>
  <si>
    <t>Cu potrubí 12/28</t>
  </si>
  <si>
    <t>Cu potrubí 10/22</t>
  </si>
  <si>
    <t>Cu potrubí 10/18</t>
  </si>
  <si>
    <t>Cu potrubí 10/16</t>
  </si>
  <si>
    <t>Cu potrubí 6/12</t>
  </si>
  <si>
    <t>Cu potrubí procházející exteriérem bude opatřeno ochrannou páskou</t>
  </si>
  <si>
    <t>Spojení konden.,vnit.jednotek, ovladačů komunik.kabeláží</t>
  </si>
  <si>
    <t>Doplnění chladiva do systému R410 A</t>
  </si>
  <si>
    <t>Kamenná vlna min 120g/m3, protipožární stěrka CSP, protipožární silikon</t>
  </si>
  <si>
    <t>4.01</t>
  </si>
  <si>
    <t>4.02</t>
  </si>
  <si>
    <t>4.03</t>
  </si>
  <si>
    <t>4.04</t>
  </si>
  <si>
    <t>4.05</t>
  </si>
  <si>
    <t>Venkovní kondenzační jednotka systému VRF Qch=40 kW,EER/SEER=3,24/5,25, COP/SCOP=4,04/3,13</t>
  </si>
  <si>
    <t>m=270kg, Lpa=61dB(A) v 1m</t>
  </si>
  <si>
    <t>4.02a</t>
  </si>
  <si>
    <t xml:space="preserve">Vnitřní kazetová jednotka Qch=2,8 kW </t>
  </si>
  <si>
    <t>Vnitřní kazetová jednotka Qch=2,8 kW, včetně čerpadla kondenzátu, infraovladače a dekoračního panelu</t>
  </si>
  <si>
    <t>Vnitřní kazetová jednotka Qch=4,5 kW, včetně čerpadla kondenzátu, infraovladače a dekoračního panelu</t>
  </si>
  <si>
    <t xml:space="preserve">Vnitřní nástěnná jednotka Qch=3,6 kW vč. Čerpadla kondenzátu a infraovladače, </t>
  </si>
  <si>
    <t>m=19kg, Lpa=28/37dB(A) v 1,5m, rozměry 570x570x245 mm</t>
  </si>
  <si>
    <t>m=20kg, Lpa=29/38dB(A) v 1,5m, rozměry 570x570x245 mm</t>
  </si>
  <si>
    <t>m=20kg, Lpa=30/39dB(A) v 1,5m, rozměry 570x570x245 mm</t>
  </si>
  <si>
    <t>m=15kg, Lpa=34/41dB(A) v 1m</t>
  </si>
  <si>
    <t>včetně čerpadla kondenzátu, společného nástěnného ovladače a dekoračního panelu</t>
  </si>
  <si>
    <t>4.06</t>
  </si>
  <si>
    <t>4.07</t>
  </si>
  <si>
    <t>4.08</t>
  </si>
  <si>
    <t>4.09</t>
  </si>
  <si>
    <t>4.10-4.199</t>
  </si>
  <si>
    <t>4.200</t>
  </si>
  <si>
    <t>4.201</t>
  </si>
  <si>
    <t>Elektrický ohřívač do kruhového potrubí 3,0 kW/230 V</t>
  </si>
  <si>
    <t>3.05</t>
  </si>
  <si>
    <t>3.06</t>
  </si>
  <si>
    <t>3.07</t>
  </si>
  <si>
    <t>3.08</t>
  </si>
  <si>
    <t>Tlumič hluku kruhový d=250, L=900 včetně děrovaného plechu, bez středového jádra</t>
  </si>
  <si>
    <t>3.09</t>
  </si>
  <si>
    <t>3.10</t>
  </si>
  <si>
    <t>3.11</t>
  </si>
  <si>
    <t>3.12</t>
  </si>
  <si>
    <t>Vyústka obdélníková přívodní 2-řadá do kruhového potrubí, komfortní, regulace R1 - 525 x 75</t>
  </si>
  <si>
    <t>Vyústka obdélníková přívodní 2-řadá do kruhového potrubí, komfortní, regulace R1 - 625 x 75</t>
  </si>
  <si>
    <t>Vyústka obdélníková přívodní 2-řadá do kruhového potrubí, komfortní, regulace R1 - 325 x 75</t>
  </si>
  <si>
    <t>Vyústka obdélníková odvodní 1-řadá do kruhového potrubí, komfortní, regulace R1 - 625 x 75</t>
  </si>
  <si>
    <t>Vyústka obdélníková odvodní 1-řadá do kruhového potrubí, komfortní, regulace R1 - 525 x 75</t>
  </si>
  <si>
    <t>Vyústka obdélníková odvodní 1-řadá do kruhového potrubí, komfortní, regulace R1 - 325 x 75</t>
  </si>
  <si>
    <t>3.13</t>
  </si>
  <si>
    <t>3.14</t>
  </si>
  <si>
    <t>3.15</t>
  </si>
  <si>
    <t>3.16</t>
  </si>
  <si>
    <t>Zařízení č. 5 - Větrání suterénu</t>
  </si>
  <si>
    <t>5.01</t>
  </si>
  <si>
    <t xml:space="preserve">Protidešťová žaluzie 200x200mm, pozink., vč. Síta a rámu, RAL dle arch.-stav. řešení - nutné vyvzorkování </t>
  </si>
  <si>
    <t xml:space="preserve">Protidešťová žaluzie 250x250mm, pozink., vč. Síta a rámu, RAL dle arch.-stav. řešení - nutné vyvzorkování </t>
  </si>
  <si>
    <t>5.02</t>
  </si>
  <si>
    <t>5.03</t>
  </si>
  <si>
    <t>5.04</t>
  </si>
  <si>
    <t>5.05</t>
  </si>
  <si>
    <t>5.06</t>
  </si>
  <si>
    <t>5.07</t>
  </si>
  <si>
    <t>5.08</t>
  </si>
  <si>
    <t>5.200</t>
  </si>
  <si>
    <t>5.201</t>
  </si>
  <si>
    <t>3.200</t>
  </si>
  <si>
    <t>3.201</t>
  </si>
  <si>
    <t>2.200</t>
  </si>
  <si>
    <t>2.201</t>
  </si>
  <si>
    <t>1.200</t>
  </si>
  <si>
    <t>1.201</t>
  </si>
  <si>
    <t>Vyústka obdélníková přívodní 2-řadá do kruhového potrubí, komfortní, regulace R1 - 1225 x 75</t>
  </si>
  <si>
    <t>Tvrzená, nenasákavá protihluková izolace tl. 10 cm - iz. deskami nebo pásy s oplechováním</t>
  </si>
  <si>
    <t>1.30</t>
  </si>
  <si>
    <t>1.31-1.99</t>
  </si>
  <si>
    <t>Zaregulování z.č.3, koordinace s MaR</t>
  </si>
  <si>
    <t>Zaregulování z.č.2, koordinace s MaR</t>
  </si>
  <si>
    <t>Zaregulování z.č.1, koordinace s MaR</t>
  </si>
  <si>
    <t>Zaregulování z.č.5, koordinace s MaR</t>
  </si>
  <si>
    <t>Montážní materiál k z.č.5</t>
  </si>
  <si>
    <t>Montážní materiál k z.č.4</t>
  </si>
  <si>
    <t>3.17</t>
  </si>
  <si>
    <t>3.18-3.199</t>
  </si>
  <si>
    <t>5.09</t>
  </si>
  <si>
    <t>5.10</t>
  </si>
  <si>
    <t>5.11-5.199</t>
  </si>
  <si>
    <t>Ohebná hadice zvukově izolační zpevněná d = 254</t>
  </si>
  <si>
    <t>2.11</t>
  </si>
  <si>
    <t>2.12-2.199</t>
  </si>
  <si>
    <t>Montážní materiál k z.č.1</t>
  </si>
  <si>
    <t>Montážní materiál k z.č.2</t>
  </si>
  <si>
    <t>Montážní materiál k z.č.3</t>
  </si>
  <si>
    <t>Ochranné síto do potrubí 280x315</t>
  </si>
  <si>
    <t>Radiální potrubní ventilátor 500x250 včetně relé a 2 ks pružných manžet</t>
  </si>
  <si>
    <t>Vnitřní kazetová jednotka Qch=3,6 kW</t>
  </si>
  <si>
    <t>4.01a</t>
  </si>
  <si>
    <t>Centrální ovladač pro 50 jednotek s připojením na PC a internet,</t>
  </si>
  <si>
    <t>4.01b</t>
  </si>
  <si>
    <t>webové funkce, roční a týdenní časovač, alarmy, integrovaný zdroj, včetně prokabelování</t>
  </si>
  <si>
    <t>Rozhraní pro připojení do ModBus, do 50 jednotek, včetně prokabelování</t>
  </si>
  <si>
    <t>řídící jednotka včetně dodávky a propojení všech čidel a komponentů, napojení jednotky na ModBus</t>
  </si>
  <si>
    <t xml:space="preserve"> - napojení jednotky přes ModBus (prokabelování s řídící jednotkou)</t>
  </si>
  <si>
    <t>6.01</t>
  </si>
  <si>
    <t>6.06</t>
  </si>
  <si>
    <t>6.03</t>
  </si>
  <si>
    <t>6.02</t>
  </si>
  <si>
    <t>Demontáž a opětovná montáž KLM jednotky</t>
  </si>
  <si>
    <t xml:space="preserve"> - včetně uskladnění dle podmínek výrobce</t>
  </si>
  <si>
    <t>6.04</t>
  </si>
  <si>
    <t>6.05</t>
  </si>
  <si>
    <t>6.07</t>
  </si>
  <si>
    <t>Odsátí chladiva a zaslepení Cu potrubí</t>
  </si>
  <si>
    <t>Doplnění chladiva po opětovné montáži KLM systému</t>
  </si>
  <si>
    <t>Montážní materiál k z.č.6</t>
  </si>
  <si>
    <t>6.200</t>
  </si>
  <si>
    <t>6.201</t>
  </si>
  <si>
    <t>Zaregulování VZT systému, koordinace s MaR</t>
  </si>
  <si>
    <t>6.11-6.199</t>
  </si>
  <si>
    <t>Zakrytí venkovní kondenzační jednotky a ochrana proti poškození</t>
  </si>
  <si>
    <t>Přeměření průtoků vzduchu na VZT systému</t>
  </si>
  <si>
    <t>Zařízení č. 6 – Úpravy stávajícího systému VZT a KLM v 1. a 2. NP (SO09)</t>
  </si>
  <si>
    <t>6.08</t>
  </si>
  <si>
    <t>6.09</t>
  </si>
  <si>
    <t>Demontáž a opětovná montáž VZT koncového elementu včetně jeho napojení, zakrytí VZT potrubí</t>
  </si>
  <si>
    <t>Čištění a desinfekce VZT jednotky a potrubí</t>
  </si>
  <si>
    <t>6.10</t>
  </si>
  <si>
    <t>všechny technické parametry-viz tabulka "Přehled výkonů po zařízeních"; Standard je popsán v Technické zprávě PD profese VZT</t>
  </si>
  <si>
    <t>Vířivá vyústka čtvercová čelní deska, přívodní, nastavitelné lamely, horizontální připojení, regulační klapka</t>
  </si>
  <si>
    <t>Vířivá vyústka čtvercová čelní deska, přívodní,nastavitelné lamely, horizontální připojení, regulační klapka</t>
  </si>
  <si>
    <t>Vířivá vyústka čtvercová čelní deska, odvodní, horizontální připojení, regulační klapka</t>
  </si>
  <si>
    <t>Z uvedeného rozpočtu náleží k ceně doplňkové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</si>
</sst>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\ "/>
    <numFmt numFmtId="166" formatCode="\ #,##0.00&quot; € &quot;;\-#,##0.00&quot; € &quot;;&quot; -&quot;#&quot; € &quot;;@\ "/>
    <numFmt numFmtId="167" formatCode="d/mm"/>
    <numFmt numFmtId="168" formatCode="0.0%"/>
    <numFmt numFmtId="169" formatCode="0.0"/>
  </numFmts>
  <fonts count="31" x14ac:knownFonts="1"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7"/>
      <name val="Arial CE"/>
      <family val="2"/>
      <charset val="238"/>
    </font>
    <font>
      <b/>
      <u/>
      <sz val="10"/>
      <name val="Arial CE"/>
      <family val="2"/>
      <charset val="238"/>
    </font>
    <font>
      <sz val="9"/>
      <color indexed="8"/>
      <name val="Arial CE"/>
      <family val="2"/>
      <charset val="238"/>
    </font>
    <font>
      <b/>
      <sz val="7"/>
      <color indexed="8"/>
      <name val="Arial CE"/>
      <family val="2"/>
      <charset val="238"/>
    </font>
    <font>
      <b/>
      <sz val="14"/>
      <color indexed="10"/>
      <name val="Arial CE"/>
      <family val="2"/>
      <charset val="238"/>
    </font>
    <font>
      <b/>
      <sz val="6"/>
      <name val="Arial CE"/>
      <family val="2"/>
      <charset val="238"/>
    </font>
    <font>
      <sz val="7"/>
      <color indexed="8"/>
      <name val="Arial CE"/>
      <family val="2"/>
      <charset val="238"/>
    </font>
    <font>
      <sz val="6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15"/>
        <bgColor indexed="35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43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12"/>
      </left>
      <right/>
      <top/>
      <bottom style="hair">
        <color indexed="12"/>
      </bottom>
      <diagonal/>
    </border>
    <border>
      <left style="thin">
        <color indexed="12"/>
      </left>
      <right style="medium">
        <color indexed="12"/>
      </right>
      <top style="thin">
        <color indexed="12"/>
      </top>
      <bottom style="thin">
        <color indexed="12"/>
      </bottom>
      <diagonal/>
    </border>
    <border>
      <left style="medium">
        <color indexed="12"/>
      </left>
      <right/>
      <top/>
      <bottom style="medium">
        <color indexed="12"/>
      </bottom>
      <diagonal/>
    </border>
    <border>
      <left style="thin">
        <color indexed="12"/>
      </left>
      <right style="medium">
        <color indexed="12"/>
      </right>
      <top style="thin">
        <color indexed="12"/>
      </top>
      <bottom style="medium">
        <color indexed="12"/>
      </bottom>
      <diagonal/>
    </border>
    <border>
      <left style="medium">
        <color indexed="12"/>
      </left>
      <right/>
      <top style="medium">
        <color indexed="12"/>
      </top>
      <bottom style="hair">
        <color indexed="12"/>
      </bottom>
      <diagonal/>
    </border>
    <border>
      <left style="thin">
        <color indexed="12"/>
      </left>
      <right style="medium">
        <color indexed="12"/>
      </right>
      <top style="medium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/>
      <right style="medium">
        <color indexed="12"/>
      </right>
      <top/>
      <bottom/>
      <diagonal/>
    </border>
    <border>
      <left style="medium">
        <color indexed="12"/>
      </left>
      <right/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medium">
        <color indexed="12"/>
      </left>
      <right style="thin">
        <color indexed="12"/>
      </right>
      <top style="thin">
        <color indexed="12"/>
      </top>
      <bottom style="medium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medium">
        <color indexed="12"/>
      </bottom>
      <diagonal/>
    </border>
    <border>
      <left style="thin">
        <color indexed="12"/>
      </left>
      <right style="thin">
        <color indexed="12"/>
      </right>
      <top style="hair">
        <color indexed="12"/>
      </top>
      <bottom style="hair">
        <color indexed="12"/>
      </bottom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 style="thin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12"/>
      </left>
      <right style="thin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thin">
        <color indexed="12"/>
      </right>
      <top/>
      <bottom/>
      <diagonal/>
    </border>
    <border>
      <left/>
      <right/>
      <top/>
      <bottom style="medium">
        <color indexed="1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12"/>
      </left>
      <right style="medium">
        <color indexed="12"/>
      </right>
      <top/>
      <bottom/>
      <diagonal/>
    </border>
  </borders>
  <cellStyleXfs count="12">
    <xf numFmtId="0" fontId="0" fillId="0" borderId="0"/>
    <xf numFmtId="164" fontId="1" fillId="0" borderId="0" applyAlignment="0"/>
    <xf numFmtId="4" fontId="1" fillId="0" borderId="0" applyBorder="0" applyAlignment="0"/>
    <xf numFmtId="0" fontId="1" fillId="0" borderId="0">
      <alignment horizontal="right" wrapText="1"/>
    </xf>
    <xf numFmtId="165" fontId="29" fillId="0" borderId="0" applyFill="0" applyBorder="0">
      <alignment horizontal="right" vertical="center"/>
    </xf>
    <xf numFmtId="166" fontId="29" fillId="0" borderId="0" applyFill="0" applyBorder="0" applyAlignment="0" applyProtection="0"/>
    <xf numFmtId="0" fontId="2" fillId="0" borderId="0">
      <alignment horizontal="center" vertical="center" wrapText="1"/>
    </xf>
    <xf numFmtId="0" fontId="3" fillId="0" borderId="0">
      <alignment horizontal="left"/>
    </xf>
    <xf numFmtId="0" fontId="4" fillId="0" borderId="0"/>
    <xf numFmtId="0" fontId="30" fillId="0" borderId="0"/>
    <xf numFmtId="0" fontId="5" fillId="0" borderId="1">
      <alignment horizontal="center" vertical="center" wrapText="1"/>
    </xf>
    <xf numFmtId="167" fontId="4" fillId="0" borderId="0">
      <alignment horizontal="center" vertical="center"/>
    </xf>
  </cellStyleXfs>
  <cellXfs count="145">
    <xf numFmtId="0" fontId="0" fillId="0" borderId="0" xfId="0"/>
    <xf numFmtId="165" fontId="4" fillId="0" borderId="0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165" fontId="7" fillId="0" borderId="0" xfId="0" applyNumberFormat="1" applyFont="1" applyFill="1" applyBorder="1" applyAlignment="1">
      <alignment horizontal="left" vertical="center" wrapText="1"/>
    </xf>
    <xf numFmtId="0" fontId="0" fillId="0" borderId="0" xfId="0" applyFont="1"/>
    <xf numFmtId="165" fontId="4" fillId="0" borderId="0" xfId="0" applyNumberFormat="1" applyFont="1" applyAlignment="1">
      <alignment horizontal="center" vertical="center"/>
    </xf>
    <xf numFmtId="1" fontId="8" fillId="2" borderId="2" xfId="0" applyNumberFormat="1" applyFont="1" applyFill="1" applyBorder="1" applyAlignment="1">
      <alignment horizontal="left" vertical="center"/>
    </xf>
    <xf numFmtId="168" fontId="6" fillId="3" borderId="3" xfId="0" applyNumberFormat="1" applyFont="1" applyFill="1" applyBorder="1" applyAlignment="1" applyProtection="1">
      <alignment horizontal="center" vertical="center"/>
      <protection locked="0"/>
    </xf>
    <xf numFmtId="165" fontId="5" fillId="0" borderId="2" xfId="0" applyNumberFormat="1" applyFont="1" applyBorder="1" applyAlignment="1">
      <alignment horizontal="left" vertical="center"/>
    </xf>
    <xf numFmtId="4" fontId="6" fillId="3" borderId="3" xfId="0" applyNumberFormat="1" applyFont="1" applyFill="1" applyBorder="1" applyAlignment="1" applyProtection="1">
      <alignment horizontal="center" vertical="center"/>
      <protection locked="0"/>
    </xf>
    <xf numFmtId="3" fontId="6" fillId="3" borderId="3" xfId="0" applyNumberFormat="1" applyFont="1" applyFill="1" applyBorder="1" applyAlignment="1" applyProtection="1">
      <alignment horizontal="center" vertical="center"/>
      <protection locked="0"/>
    </xf>
    <xf numFmtId="165" fontId="5" fillId="0" borderId="4" xfId="0" applyNumberFormat="1" applyFont="1" applyBorder="1" applyAlignment="1">
      <alignment horizontal="left" vertical="center"/>
    </xf>
    <xf numFmtId="3" fontId="6" fillId="3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10" applyFont="1" applyFill="1" applyBorder="1" applyAlignment="1" applyProtection="1">
      <alignment horizontal="left" vertical="center" wrapText="1"/>
      <protection hidden="1"/>
    </xf>
    <xf numFmtId="165" fontId="6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left" vertical="center"/>
    </xf>
    <xf numFmtId="165" fontId="5" fillId="0" borderId="6" xfId="0" applyNumberFormat="1" applyFont="1" applyBorder="1" applyAlignment="1">
      <alignment horizontal="left" vertical="center"/>
    </xf>
    <xf numFmtId="164" fontId="1" fillId="3" borderId="7" xfId="0" applyNumberFormat="1" applyFont="1" applyFill="1" applyBorder="1" applyAlignment="1" applyProtection="1">
      <alignment horizontal="center" vertical="center"/>
      <protection locked="0"/>
    </xf>
    <xf numFmtId="164" fontId="1" fillId="3" borderId="3" xfId="0" applyNumberFormat="1" applyFont="1" applyFill="1" applyBorder="1" applyAlignment="1" applyProtection="1">
      <alignment horizontal="center" vertical="center"/>
      <protection locked="0"/>
    </xf>
    <xf numFmtId="164" fontId="1" fillId="3" borderId="5" xfId="0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 wrapText="1"/>
    </xf>
    <xf numFmtId="165" fontId="9" fillId="3" borderId="8" xfId="0" applyNumberFormat="1" applyFont="1" applyFill="1" applyBorder="1" applyAlignment="1">
      <alignment horizontal="center" vertical="center"/>
    </xf>
    <xf numFmtId="165" fontId="2" fillId="4" borderId="8" xfId="0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" fontId="10" fillId="0" borderId="8" xfId="0" applyNumberFormat="1" applyFont="1" applyFill="1" applyBorder="1" applyAlignment="1">
      <alignment horizontal="left" vertical="center" wrapText="1"/>
    </xf>
    <xf numFmtId="168" fontId="6" fillId="3" borderId="8" xfId="0" applyNumberFormat="1" applyFont="1" applyFill="1" applyBorder="1" applyAlignment="1" applyProtection="1">
      <alignment horizontal="center" vertical="center"/>
      <protection locked="0"/>
    </xf>
    <xf numFmtId="165" fontId="11" fillId="0" borderId="8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left" vertical="center" wrapText="1"/>
    </xf>
    <xf numFmtId="1" fontId="10" fillId="0" borderId="0" xfId="0" applyNumberFormat="1" applyFont="1" applyFill="1" applyBorder="1" applyAlignment="1">
      <alignment horizontal="left" vertical="center" wrapText="1"/>
    </xf>
    <xf numFmtId="0" fontId="12" fillId="0" borderId="0" xfId="10" applyFont="1" applyFill="1" applyBorder="1" applyAlignment="1" applyProtection="1">
      <alignment horizontal="left" vertical="center" wrapText="1"/>
      <protection hidden="1"/>
    </xf>
    <xf numFmtId="165" fontId="4" fillId="0" borderId="0" xfId="0" applyNumberFormat="1" applyFont="1" applyFill="1" applyAlignment="1">
      <alignment vertical="center"/>
    </xf>
    <xf numFmtId="165" fontId="5" fillId="0" borderId="8" xfId="0" applyNumberFormat="1" applyFont="1" applyBorder="1" applyAlignment="1">
      <alignment horizontal="left" vertical="center"/>
    </xf>
    <xf numFmtId="165" fontId="6" fillId="4" borderId="8" xfId="0" applyNumberFormat="1" applyFont="1" applyFill="1" applyBorder="1" applyAlignment="1">
      <alignment horizontal="center" vertical="center"/>
    </xf>
    <xf numFmtId="165" fontId="6" fillId="3" borderId="8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horizontal="center" wrapText="1"/>
    </xf>
    <xf numFmtId="165" fontId="13" fillId="0" borderId="0" xfId="0" applyNumberFormat="1" applyFont="1" applyFill="1" applyAlignment="1" applyProtection="1">
      <alignment vertical="center"/>
    </xf>
    <xf numFmtId="165" fontId="1" fillId="0" borderId="0" xfId="0" applyNumberFormat="1" applyFont="1" applyFill="1" applyAlignment="1" applyProtection="1">
      <alignment vertical="center"/>
      <protection locked="0"/>
    </xf>
    <xf numFmtId="0" fontId="11" fillId="0" borderId="10" xfId="10" applyFont="1" applyFill="1" applyBorder="1" applyAlignment="1" applyProtection="1">
      <alignment horizontal="left" vertical="center" wrapText="1"/>
    </xf>
    <xf numFmtId="0" fontId="11" fillId="0" borderId="11" xfId="10" applyFont="1" applyFill="1" applyBorder="1" applyAlignment="1" applyProtection="1">
      <alignment horizontal="left" vertical="center" wrapText="1"/>
    </xf>
    <xf numFmtId="0" fontId="11" fillId="0" borderId="12" xfId="1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165" fontId="11" fillId="0" borderId="0" xfId="0" applyNumberFormat="1" applyFont="1" applyFill="1" applyBorder="1" applyAlignment="1" applyProtection="1">
      <alignment vertical="center"/>
      <protection locked="0"/>
    </xf>
    <xf numFmtId="165" fontId="4" fillId="0" borderId="13" xfId="0" applyNumberFormat="1" applyFont="1" applyBorder="1" applyAlignment="1" applyProtection="1">
      <alignment vertical="center"/>
    </xf>
    <xf numFmtId="165" fontId="16" fillId="4" borderId="13" xfId="0" applyNumberFormat="1" applyFont="1" applyFill="1" applyBorder="1" applyAlignment="1" applyProtection="1">
      <alignment horizontal="center" vertical="center"/>
    </xf>
    <xf numFmtId="165" fontId="4" fillId="4" borderId="0" xfId="0" applyNumberFormat="1" applyFont="1" applyFill="1" applyBorder="1" applyAlignment="1" applyProtection="1">
      <alignment vertical="center"/>
    </xf>
    <xf numFmtId="165" fontId="4" fillId="4" borderId="14" xfId="0" applyNumberFormat="1" applyFont="1" applyFill="1" applyBorder="1" applyAlignment="1" applyProtection="1">
      <alignment vertical="center"/>
    </xf>
    <xf numFmtId="164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vertical="center"/>
    </xf>
    <xf numFmtId="165" fontId="11" fillId="0" borderId="0" xfId="0" applyNumberFormat="1" applyFont="1" applyFill="1" applyBorder="1" applyAlignment="1" applyProtection="1">
      <alignment vertical="center" wrapText="1"/>
      <protection locked="0"/>
    </xf>
    <xf numFmtId="49" fontId="11" fillId="0" borderId="15" xfId="10" applyNumberFormat="1" applyFont="1" applyFill="1" applyBorder="1" applyAlignment="1" applyProtection="1">
      <alignment horizontal="center" vertical="center" wrapText="1"/>
    </xf>
    <xf numFmtId="0" fontId="11" fillId="0" borderId="0" xfId="10" applyFont="1" applyFill="1" applyBorder="1" applyAlignment="1" applyProtection="1">
      <alignment horizontal="center" wrapText="1"/>
    </xf>
    <xf numFmtId="0" fontId="11" fillId="0" borderId="0" xfId="10" applyFont="1" applyFill="1" applyBorder="1" applyAlignment="1" applyProtection="1">
      <alignment horizontal="center" vertical="center" wrapText="1"/>
    </xf>
    <xf numFmtId="0" fontId="11" fillId="0" borderId="14" xfId="10" applyFont="1" applyFill="1" applyBorder="1" applyAlignment="1" applyProtection="1">
      <alignment horizontal="center" vertical="center" wrapText="1"/>
    </xf>
    <xf numFmtId="165" fontId="17" fillId="0" borderId="16" xfId="0" applyNumberFormat="1" applyFont="1" applyFill="1" applyBorder="1" applyAlignment="1" applyProtection="1">
      <alignment vertical="center" wrapText="1"/>
    </xf>
    <xf numFmtId="0" fontId="16" fillId="4" borderId="9" xfId="10" applyFont="1" applyFill="1" applyBorder="1" applyAlignment="1" applyProtection="1">
      <alignment horizontal="center" vertical="center" wrapText="1"/>
    </xf>
    <xf numFmtId="0" fontId="11" fillId="4" borderId="3" xfId="10" applyFont="1" applyFill="1" applyBorder="1" applyAlignment="1" applyProtection="1">
      <alignment horizontal="center" vertical="center" wrapText="1"/>
    </xf>
    <xf numFmtId="164" fontId="18" fillId="0" borderId="0" xfId="0" applyNumberFormat="1" applyFont="1" applyBorder="1" applyAlignment="1">
      <alignment horizontal="center" vertical="center"/>
    </xf>
    <xf numFmtId="165" fontId="18" fillId="0" borderId="0" xfId="0" applyNumberFormat="1" applyFont="1" applyBorder="1" applyAlignment="1">
      <alignment vertical="center"/>
    </xf>
    <xf numFmtId="49" fontId="11" fillId="0" borderId="15" xfId="10" applyNumberFormat="1" applyFont="1" applyFill="1" applyBorder="1" applyAlignment="1" applyProtection="1">
      <alignment horizontal="center" vertical="center"/>
    </xf>
    <xf numFmtId="0" fontId="11" fillId="0" borderId="0" xfId="10" applyFont="1" applyFill="1" applyBorder="1" applyAlignment="1" applyProtection="1">
      <alignment horizontal="center" vertical="top" wrapText="1"/>
    </xf>
    <xf numFmtId="0" fontId="11" fillId="0" borderId="0" xfId="10" applyFont="1" applyFill="1" applyBorder="1" applyAlignment="1" applyProtection="1">
      <alignment horizontal="center" vertical="center"/>
    </xf>
    <xf numFmtId="165" fontId="14" fillId="0" borderId="9" xfId="0" applyNumberFormat="1" applyFont="1" applyFill="1" applyBorder="1" applyAlignment="1" applyProtection="1">
      <alignment horizontal="center" vertical="center" wrapText="1"/>
    </xf>
    <xf numFmtId="0" fontId="11" fillId="4" borderId="8" xfId="10" applyFont="1" applyFill="1" applyBorder="1" applyAlignment="1" applyProtection="1">
      <alignment horizontal="center" vertical="center" wrapText="1"/>
    </xf>
    <xf numFmtId="165" fontId="4" fillId="0" borderId="0" xfId="0" applyNumberFormat="1" applyFont="1" applyAlignment="1">
      <alignment vertical="center"/>
    </xf>
    <xf numFmtId="49" fontId="11" fillId="0" borderId="17" xfId="10" applyNumberFormat="1" applyFont="1" applyFill="1" applyBorder="1" applyProtection="1">
      <alignment horizontal="center" vertical="center" wrapText="1"/>
    </xf>
    <xf numFmtId="0" fontId="11" fillId="0" borderId="18" xfId="10" applyFont="1" applyFill="1" applyBorder="1" applyAlignment="1" applyProtection="1">
      <alignment horizontal="center" vertical="center" wrapText="1"/>
    </xf>
    <xf numFmtId="0" fontId="11" fillId="0" borderId="5" xfId="10" applyFont="1" applyFill="1" applyBorder="1" applyAlignment="1" applyProtection="1">
      <alignment horizontal="center" vertical="center" wrapText="1"/>
    </xf>
    <xf numFmtId="49" fontId="11" fillId="0" borderId="18" xfId="10" applyNumberFormat="1" applyFont="1" applyFill="1" applyBorder="1" applyProtection="1">
      <alignment horizontal="center" vertical="center" wrapText="1"/>
    </xf>
    <xf numFmtId="165" fontId="11" fillId="0" borderId="0" xfId="0" applyNumberFormat="1" applyFont="1" applyFill="1" applyAlignment="1" applyProtection="1">
      <alignment vertical="center"/>
      <protection locked="0"/>
    </xf>
    <xf numFmtId="49" fontId="1" fillId="0" borderId="0" xfId="10" applyNumberFormat="1" applyFont="1" applyFill="1" applyBorder="1" applyProtection="1">
      <alignment horizontal="center" vertical="center" wrapText="1"/>
    </xf>
    <xf numFmtId="0" fontId="1" fillId="0" borderId="0" xfId="10" applyFont="1" applyFill="1" applyBorder="1" applyAlignment="1" applyProtection="1">
      <alignment horizontal="center" vertical="center" wrapText="1"/>
    </xf>
    <xf numFmtId="165" fontId="13" fillId="0" borderId="0" xfId="0" applyNumberFormat="1" applyFont="1" applyFill="1" applyBorder="1" applyAlignment="1" applyProtection="1">
      <alignment vertical="center"/>
    </xf>
    <xf numFmtId="165" fontId="1" fillId="3" borderId="0" xfId="0" applyNumberFormat="1" applyFont="1" applyFill="1" applyBorder="1" applyAlignment="1" applyProtection="1">
      <alignment horizontal="center" vertical="center"/>
      <protection locked="0"/>
    </xf>
    <xf numFmtId="165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Fill="1" applyBorder="1" applyAlignment="1" applyProtection="1">
      <alignment vertical="center"/>
      <protection locked="0"/>
    </xf>
    <xf numFmtId="165" fontId="1" fillId="0" borderId="19" xfId="0" applyNumberFormat="1" applyFont="1" applyFill="1" applyBorder="1" applyAlignment="1" applyProtection="1">
      <alignment horizontal="center" vertical="center"/>
    </xf>
    <xf numFmtId="165" fontId="1" fillId="0" borderId="19" xfId="0" applyNumberFormat="1" applyFont="1" applyFill="1" applyBorder="1" applyAlignment="1" applyProtection="1">
      <alignment horizontal="left" vertical="center"/>
    </xf>
    <xf numFmtId="165" fontId="1" fillId="0" borderId="19" xfId="0" applyNumberFormat="1" applyFont="1" applyFill="1" applyBorder="1" applyAlignment="1" applyProtection="1">
      <alignment horizontal="right" vertical="center"/>
    </xf>
    <xf numFmtId="4" fontId="13" fillId="0" borderId="0" xfId="3" applyNumberFormat="1" applyFont="1" applyFill="1" applyBorder="1" applyProtection="1">
      <alignment horizontal="right" wrapText="1"/>
    </xf>
    <xf numFmtId="165" fontId="1" fillId="0" borderId="0" xfId="0" applyNumberFormat="1" applyFont="1" applyFill="1" applyBorder="1" applyAlignment="1" applyProtection="1">
      <alignment vertical="top"/>
      <protection locked="0"/>
    </xf>
    <xf numFmtId="165" fontId="1" fillId="0" borderId="0" xfId="0" applyNumberFormat="1" applyFont="1" applyFill="1" applyAlignment="1" applyProtection="1">
      <alignment vertical="top"/>
      <protection locked="0"/>
    </xf>
    <xf numFmtId="49" fontId="1" fillId="0" borderId="20" xfId="0" applyNumberFormat="1" applyFont="1" applyFill="1" applyBorder="1" applyAlignment="1" applyProtection="1">
      <alignment vertical="center"/>
    </xf>
    <xf numFmtId="165" fontId="2" fillId="0" borderId="21" xfId="0" applyNumberFormat="1" applyFont="1" applyBorder="1" applyAlignment="1" applyProtection="1">
      <alignment horizontal="left" vertical="center"/>
    </xf>
    <xf numFmtId="165" fontId="1" fillId="0" borderId="21" xfId="0" applyNumberFormat="1" applyFont="1" applyFill="1" applyBorder="1" applyAlignment="1" applyProtection="1">
      <alignment horizontal="center" vertical="center" wrapText="1"/>
    </xf>
    <xf numFmtId="165" fontId="1" fillId="0" borderId="21" xfId="0" applyNumberFormat="1" applyFont="1" applyFill="1" applyBorder="1" applyAlignment="1" applyProtection="1">
      <alignment horizontal="center" wrapText="1"/>
    </xf>
    <xf numFmtId="165" fontId="19" fillId="5" borderId="22" xfId="0" applyNumberFormat="1" applyFont="1" applyFill="1" applyBorder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165" fontId="1" fillId="0" borderId="22" xfId="0" applyNumberFormat="1" applyFont="1" applyBorder="1" applyAlignment="1" applyProtection="1">
      <alignment vertical="center"/>
    </xf>
    <xf numFmtId="164" fontId="2" fillId="0" borderId="0" xfId="0" applyNumberFormat="1" applyFont="1" applyBorder="1" applyAlignment="1">
      <alignment horizontal="center" vertical="center"/>
    </xf>
    <xf numFmtId="165" fontId="2" fillId="6" borderId="22" xfId="0" applyNumberFormat="1" applyFont="1" applyFill="1" applyBorder="1" applyAlignment="1" applyProtection="1">
      <alignment horizontal="center" vertical="center"/>
    </xf>
    <xf numFmtId="165" fontId="1" fillId="4" borderId="23" xfId="0" applyNumberFormat="1" applyFont="1" applyFill="1" applyBorder="1" applyAlignment="1" applyProtection="1">
      <alignment vertical="center"/>
    </xf>
    <xf numFmtId="165" fontId="1" fillId="4" borderId="24" xfId="0" applyNumberFormat="1" applyFont="1" applyFill="1" applyBorder="1" applyAlignment="1" applyProtection="1">
      <alignment vertical="center"/>
    </xf>
    <xf numFmtId="165" fontId="1" fillId="4" borderId="25" xfId="0" applyNumberFormat="1" applyFont="1" applyFill="1" applyBorder="1" applyAlignment="1" applyProtection="1">
      <alignment vertical="center"/>
    </xf>
    <xf numFmtId="165" fontId="1" fillId="0" borderId="26" xfId="0" applyNumberFormat="1" applyFont="1" applyBorder="1" applyAlignment="1" applyProtection="1">
      <alignment horizontal="center" vertical="center"/>
    </xf>
    <xf numFmtId="165" fontId="1" fillId="0" borderId="26" xfId="0" applyNumberFormat="1" applyFont="1" applyBorder="1" applyAlignment="1" applyProtection="1">
      <alignment vertical="center"/>
    </xf>
    <xf numFmtId="165" fontId="5" fillId="0" borderId="27" xfId="0" applyNumberFormat="1" applyFont="1" applyBorder="1" applyAlignment="1" applyProtection="1">
      <alignment horizontal="right" vertical="center"/>
    </xf>
    <xf numFmtId="164" fontId="1" fillId="3" borderId="22" xfId="0" applyNumberFormat="1" applyFont="1" applyFill="1" applyBorder="1" applyAlignment="1">
      <alignment horizontal="center" vertical="center"/>
    </xf>
    <xf numFmtId="165" fontId="1" fillId="0" borderId="27" xfId="0" applyNumberFormat="1" applyFont="1" applyBorder="1" applyAlignment="1" applyProtection="1">
      <alignment vertical="center"/>
    </xf>
    <xf numFmtId="165" fontId="4" fillId="0" borderId="26" xfId="0" applyNumberFormat="1" applyFont="1" applyBorder="1" applyAlignment="1" applyProtection="1">
      <alignment horizontal="center" vertical="center"/>
    </xf>
    <xf numFmtId="165" fontId="6" fillId="0" borderId="26" xfId="0" applyNumberFormat="1" applyFont="1" applyBorder="1" applyAlignment="1" applyProtection="1">
      <alignment vertical="center"/>
    </xf>
    <xf numFmtId="165" fontId="6" fillId="0" borderId="27" xfId="0" applyNumberFormat="1" applyFont="1" applyBorder="1" applyAlignment="1" applyProtection="1">
      <alignment vertical="center"/>
    </xf>
    <xf numFmtId="165" fontId="20" fillId="0" borderId="0" xfId="0" applyNumberFormat="1" applyFont="1" applyBorder="1" applyAlignment="1">
      <alignment vertical="center"/>
    </xf>
    <xf numFmtId="165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167" fontId="21" fillId="0" borderId="0" xfId="10" applyNumberFormat="1" applyFont="1" applyBorder="1" applyAlignment="1">
      <alignment horizontal="center" vertical="center"/>
    </xf>
    <xf numFmtId="165" fontId="21" fillId="0" borderId="0" xfId="0" applyNumberFormat="1" applyFont="1" applyBorder="1" applyAlignment="1">
      <alignment vertical="center"/>
    </xf>
    <xf numFmtId="167" fontId="22" fillId="0" borderId="0" xfId="10" applyNumberFormat="1" applyFont="1" applyBorder="1" applyAlignment="1">
      <alignment horizontal="left" vertical="center"/>
    </xf>
    <xf numFmtId="167" fontId="23" fillId="0" borderId="0" xfId="10" applyNumberFormat="1" applyFont="1" applyBorder="1" applyAlignment="1">
      <alignment horizontal="left" vertical="center"/>
    </xf>
    <xf numFmtId="167" fontId="21" fillId="7" borderId="0" xfId="10" applyNumberFormat="1" applyFont="1" applyFill="1" applyBorder="1" applyAlignment="1">
      <alignment horizontal="center" vertical="center"/>
    </xf>
    <xf numFmtId="3" fontId="21" fillId="7" borderId="0" xfId="10" applyNumberFormat="1" applyFont="1" applyFill="1" applyBorder="1" applyAlignment="1">
      <alignment horizontal="center" vertical="center"/>
    </xf>
    <xf numFmtId="167" fontId="24" fillId="3" borderId="0" xfId="10" applyNumberFormat="1" applyFont="1" applyFill="1" applyBorder="1" applyAlignment="1">
      <alignment horizontal="center" vertical="center"/>
    </xf>
    <xf numFmtId="167" fontId="25" fillId="3" borderId="0" xfId="10" applyNumberFormat="1" applyFont="1" applyFill="1" applyBorder="1" applyAlignment="1">
      <alignment horizontal="left" vertical="center"/>
    </xf>
    <xf numFmtId="3" fontId="24" fillId="3" borderId="0" xfId="10" applyNumberFormat="1" applyFont="1" applyFill="1" applyBorder="1" applyAlignment="1">
      <alignment horizontal="center" vertical="center"/>
    </xf>
    <xf numFmtId="167" fontId="21" fillId="0" borderId="0" xfId="10" applyNumberFormat="1" applyFont="1" applyBorder="1" applyAlignment="1">
      <alignment horizontal="left" vertical="center"/>
    </xf>
    <xf numFmtId="3" fontId="21" fillId="0" borderId="0" xfId="1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vertical="center"/>
    </xf>
    <xf numFmtId="165" fontId="21" fillId="0" borderId="0" xfId="0" applyNumberFormat="1" applyFont="1" applyBorder="1" applyAlignment="1">
      <alignment horizontal="center" vertical="center"/>
    </xf>
    <xf numFmtId="167" fontId="27" fillId="7" borderId="0" xfId="10" applyNumberFormat="1" applyFont="1" applyFill="1" applyBorder="1" applyAlignment="1">
      <alignment horizontal="left" vertical="center"/>
    </xf>
    <xf numFmtId="3" fontId="25" fillId="3" borderId="0" xfId="10" applyNumberFormat="1" applyFont="1" applyFill="1" applyBorder="1" applyAlignment="1">
      <alignment horizontal="center" vertical="center"/>
    </xf>
    <xf numFmtId="1" fontId="21" fillId="0" borderId="0" xfId="10" applyNumberFormat="1" applyFont="1" applyBorder="1" applyAlignment="1">
      <alignment horizontal="center" vertical="center"/>
    </xf>
    <xf numFmtId="167" fontId="21" fillId="0" borderId="28" xfId="10" applyNumberFormat="1" applyFont="1" applyBorder="1" applyAlignment="1">
      <alignment horizontal="center" vertical="center"/>
    </xf>
    <xf numFmtId="3" fontId="21" fillId="0" borderId="28" xfId="10" applyNumberFormat="1" applyFont="1" applyBorder="1" applyAlignment="1">
      <alignment horizontal="center" vertical="center"/>
    </xf>
    <xf numFmtId="3" fontId="21" fillId="0" borderId="28" xfId="10" applyNumberFormat="1" applyFont="1" applyBorder="1" applyAlignment="1">
      <alignment horizontal="left" vertical="center"/>
    </xf>
    <xf numFmtId="165" fontId="20" fillId="0" borderId="28" xfId="0" applyNumberFormat="1" applyFont="1" applyBorder="1" applyAlignment="1">
      <alignment horizontal="center" vertical="center"/>
    </xf>
    <xf numFmtId="169" fontId="21" fillId="0" borderId="0" xfId="10" applyNumberFormat="1" applyFont="1" applyBorder="1" applyAlignment="1">
      <alignment horizontal="center" vertical="center"/>
    </xf>
    <xf numFmtId="167" fontId="21" fillId="8" borderId="0" xfId="10" applyNumberFormat="1" applyFont="1" applyFill="1" applyBorder="1" applyAlignment="1">
      <alignment horizontal="center" vertical="center"/>
    </xf>
    <xf numFmtId="167" fontId="21" fillId="8" borderId="0" xfId="10" applyNumberFormat="1" applyFont="1" applyFill="1" applyBorder="1" applyAlignment="1">
      <alignment horizontal="left" vertical="center"/>
    </xf>
    <xf numFmtId="1" fontId="21" fillId="8" borderId="0" xfId="10" applyNumberFormat="1" applyFont="1" applyFill="1" applyBorder="1" applyAlignment="1">
      <alignment horizontal="center" vertical="center"/>
    </xf>
    <xf numFmtId="169" fontId="21" fillId="8" borderId="0" xfId="10" applyNumberFormat="1" applyFont="1" applyFill="1" applyBorder="1" applyAlignment="1">
      <alignment horizontal="center" vertical="center"/>
    </xf>
    <xf numFmtId="3" fontId="21" fillId="8" borderId="0" xfId="10" applyNumberFormat="1" applyFont="1" applyFill="1" applyBorder="1" applyAlignment="1">
      <alignment horizontal="center" vertical="center"/>
    </xf>
    <xf numFmtId="165" fontId="20" fillId="8" borderId="0" xfId="0" applyNumberFormat="1" applyFont="1" applyFill="1" applyBorder="1" applyAlignment="1">
      <alignment horizontal="center" vertical="center"/>
    </xf>
    <xf numFmtId="165" fontId="2" fillId="4" borderId="8" xfId="0" applyNumberFormat="1" applyFont="1" applyFill="1" applyBorder="1" applyAlignment="1">
      <alignment horizontal="center" vertical="center"/>
    </xf>
    <xf numFmtId="0" fontId="14" fillId="5" borderId="22" xfId="0" applyNumberFormat="1" applyFont="1" applyFill="1" applyBorder="1" applyAlignment="1" applyProtection="1">
      <alignment horizontal="center" vertical="center"/>
    </xf>
    <xf numFmtId="0" fontId="15" fillId="0" borderId="29" xfId="10" applyNumberFormat="1" applyFont="1" applyFill="1" applyBorder="1" applyAlignment="1" applyProtection="1">
      <alignment horizontal="center" vertical="center" wrapText="1"/>
    </xf>
    <xf numFmtId="0" fontId="11" fillId="4" borderId="3" xfId="10" applyFont="1" applyFill="1" applyBorder="1" applyAlignment="1" applyProtection="1">
      <alignment horizontal="center" vertical="center" wrapText="1"/>
    </xf>
  </cellXfs>
  <cellStyles count="12">
    <cellStyle name="1D čísla" xfId="1"/>
    <cellStyle name="2D čísla" xfId="2"/>
    <cellStyle name="3D čísla" xfId="3"/>
    <cellStyle name="Celá čísla" xfId="4"/>
    <cellStyle name="Euro" xfId="5"/>
    <cellStyle name="Hlavička" xfId="6"/>
    <cellStyle name="Nadpis listu" xfId="7"/>
    <cellStyle name="normálne_Hárok1" xfId="8"/>
    <cellStyle name="Normální" xfId="0" builtinId="0"/>
    <cellStyle name="Normální 2" xfId="9"/>
    <cellStyle name="Podhlavička" xfId="10"/>
    <cellStyle name="pozic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0"/>
      <rgbColor rgb="00A0E0E0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Zeros="0" zoomScale="120" zoomScaleNormal="120" zoomScaleSheetLayoutView="110" workbookViewId="0">
      <selection activeCell="B25" sqref="B25"/>
    </sheetView>
  </sheetViews>
  <sheetFormatPr defaultRowHeight="12.75" x14ac:dyDescent="0.2"/>
  <cols>
    <col min="1" max="1" width="43.7109375" style="1" customWidth="1"/>
    <col min="2" max="2" width="10.7109375" style="2" customWidth="1"/>
    <col min="3" max="3" width="9.140625" style="3"/>
  </cols>
  <sheetData>
    <row r="1" spans="1:8" ht="18" customHeight="1" x14ac:dyDescent="0.2">
      <c r="A1" s="4" t="s">
        <v>0</v>
      </c>
      <c r="B1" s="5"/>
      <c r="D1" s="6"/>
    </row>
    <row r="2" spans="1:8" x14ac:dyDescent="0.2">
      <c r="A2" s="7" t="s">
        <v>1</v>
      </c>
      <c r="B2" s="8">
        <v>0</v>
      </c>
    </row>
    <row r="3" spans="1:8" x14ac:dyDescent="0.2">
      <c r="A3" s="9" t="s">
        <v>2</v>
      </c>
      <c r="B3" s="10">
        <v>9</v>
      </c>
    </row>
    <row r="4" spans="1:8" x14ac:dyDescent="0.2">
      <c r="A4" s="9" t="s">
        <v>3</v>
      </c>
      <c r="B4" s="10">
        <v>9</v>
      </c>
    </row>
    <row r="5" spans="1:8" x14ac:dyDescent="0.2">
      <c r="A5" s="9" t="s">
        <v>4</v>
      </c>
      <c r="B5" s="10">
        <v>9</v>
      </c>
    </row>
    <row r="6" spans="1:8" x14ac:dyDescent="0.2">
      <c r="A6" s="9" t="s">
        <v>5</v>
      </c>
      <c r="B6" s="11">
        <v>3</v>
      </c>
    </row>
    <row r="7" spans="1:8" x14ac:dyDescent="0.2">
      <c r="A7" s="12" t="s">
        <v>6</v>
      </c>
      <c r="B7" s="13">
        <v>2</v>
      </c>
    </row>
    <row r="8" spans="1:8" x14ac:dyDescent="0.2">
      <c r="A8" s="5"/>
      <c r="B8" s="5"/>
    </row>
    <row r="9" spans="1:8" x14ac:dyDescent="0.2">
      <c r="A9" s="14" t="s">
        <v>7</v>
      </c>
      <c r="B9" s="15"/>
      <c r="C9" s="16"/>
    </row>
    <row r="10" spans="1:8" x14ac:dyDescent="0.2">
      <c r="A10" s="17" t="s">
        <v>8</v>
      </c>
      <c r="B10" s="18">
        <v>0.4</v>
      </c>
      <c r="C10" s="3" t="s">
        <v>9</v>
      </c>
    </row>
    <row r="11" spans="1:8" x14ac:dyDescent="0.2">
      <c r="A11" s="9" t="s">
        <v>10</v>
      </c>
      <c r="B11" s="19">
        <v>0.4</v>
      </c>
      <c r="C11" s="3" t="s">
        <v>9</v>
      </c>
    </row>
    <row r="12" spans="1:8" x14ac:dyDescent="0.2">
      <c r="A12" s="9" t="s">
        <v>11</v>
      </c>
      <c r="B12" s="19">
        <v>0.2</v>
      </c>
      <c r="C12" s="3" t="s">
        <v>9</v>
      </c>
    </row>
    <row r="13" spans="1:8" x14ac:dyDescent="0.2">
      <c r="A13" s="9" t="s">
        <v>12</v>
      </c>
      <c r="B13" s="19">
        <v>1</v>
      </c>
      <c r="C13" s="3" t="s">
        <v>9</v>
      </c>
    </row>
    <row r="14" spans="1:8" x14ac:dyDescent="0.2">
      <c r="A14" s="12" t="s">
        <v>13</v>
      </c>
      <c r="B14" s="20">
        <v>3</v>
      </c>
      <c r="C14" s="3" t="s">
        <v>9</v>
      </c>
    </row>
    <row r="15" spans="1:8" s="24" customFormat="1" x14ac:dyDescent="0.2">
      <c r="A15" s="21"/>
      <c r="B15" s="22"/>
      <c r="C15" s="16"/>
      <c r="D15" s="23"/>
      <c r="E15" s="5"/>
      <c r="F15" s="5"/>
      <c r="G15" s="5"/>
      <c r="H15" s="5"/>
    </row>
    <row r="16" spans="1:8" s="28" customFormat="1" x14ac:dyDescent="0.2">
      <c r="A16" s="25"/>
      <c r="B16" s="26" t="s">
        <v>14</v>
      </c>
      <c r="C16" s="141" t="s">
        <v>15</v>
      </c>
      <c r="D16" s="141"/>
      <c r="E16" s="5"/>
      <c r="F16" s="5"/>
      <c r="G16" s="5"/>
      <c r="H16" s="5"/>
    </row>
    <row r="17" spans="1:8" ht="15" customHeight="1" x14ac:dyDescent="0.2">
      <c r="A17" s="29" t="s">
        <v>16</v>
      </c>
      <c r="B17" s="30">
        <v>0.05</v>
      </c>
      <c r="C17" s="31" t="s">
        <v>17</v>
      </c>
      <c r="D17" s="31" t="s">
        <v>18</v>
      </c>
    </row>
    <row r="18" spans="1:8" ht="15" customHeight="1" x14ac:dyDescent="0.2">
      <c r="A18" s="29" t="s">
        <v>19</v>
      </c>
      <c r="B18" s="30">
        <v>0.12</v>
      </c>
      <c r="C18" s="27" t="str">
        <f>"$#REF!.I228*B18"</f>
        <v>$#REF!.I228*B18</v>
      </c>
      <c r="D18" s="27">
        <f>Zaregulování!G769</f>
        <v>0</v>
      </c>
    </row>
    <row r="19" spans="1:8" ht="15" customHeight="1" x14ac:dyDescent="0.2">
      <c r="A19" s="32" t="s">
        <v>20</v>
      </c>
      <c r="B19" s="30">
        <v>0.11</v>
      </c>
      <c r="C19" s="27" t="str">
        <f>"$#REF!.I228*B19"</f>
        <v>$#REF!.I228*B19</v>
      </c>
      <c r="D19" s="27" t="str">
        <f>"$#REF!.G228"</f>
        <v>$#REF!.G228</v>
      </c>
    </row>
    <row r="20" spans="1:8" ht="15" customHeight="1" x14ac:dyDescent="0.2">
      <c r="A20" s="33"/>
      <c r="B20" s="16"/>
      <c r="C20" s="16"/>
      <c r="D20" s="23"/>
    </row>
    <row r="21" spans="1:8" s="35" customFormat="1" ht="15" customHeight="1" x14ac:dyDescent="0.2">
      <c r="A21" s="34" t="s">
        <v>21</v>
      </c>
      <c r="B21" s="15"/>
      <c r="C21" s="16"/>
      <c r="D21" s="23"/>
      <c r="E21" s="5"/>
      <c r="F21" s="5"/>
      <c r="G21" s="5"/>
      <c r="H21" s="5"/>
    </row>
    <row r="22" spans="1:8" ht="15" customHeight="1" x14ac:dyDescent="0.2">
      <c r="A22" s="36" t="s">
        <v>22</v>
      </c>
      <c r="B22" s="37" t="e">
        <f>#REF!/'Základní zadání'!B5</f>
        <v>#REF!</v>
      </c>
      <c r="C22" s="16"/>
      <c r="D22" s="23"/>
    </row>
    <row r="23" spans="1:8" ht="15" customHeight="1" x14ac:dyDescent="0.2">
      <c r="A23" s="36" t="s">
        <v>23</v>
      </c>
      <c r="B23" s="37" t="e">
        <f>B22/B6</f>
        <v>#REF!</v>
      </c>
      <c r="C23" s="16"/>
      <c r="D23" s="23"/>
    </row>
    <row r="24" spans="1:8" ht="15" customHeight="1" x14ac:dyDescent="0.2">
      <c r="A24" s="36" t="s">
        <v>24</v>
      </c>
      <c r="B24" s="38">
        <v>5</v>
      </c>
      <c r="C24" s="16"/>
      <c r="D24" s="23"/>
    </row>
    <row r="25" spans="1:8" ht="15" customHeight="1" x14ac:dyDescent="0.2">
      <c r="A25" s="36" t="s">
        <v>25</v>
      </c>
      <c r="B25" s="37" t="e">
        <f>B23/B24</f>
        <v>#REF!</v>
      </c>
      <c r="C25" s="16"/>
      <c r="D25" s="23"/>
    </row>
    <row r="26" spans="1:8" ht="15" customHeight="1" x14ac:dyDescent="0.2">
      <c r="A26" s="36" t="s">
        <v>26</v>
      </c>
      <c r="B26" s="38">
        <v>1</v>
      </c>
      <c r="C26" s="16"/>
      <c r="D26" s="23"/>
    </row>
    <row r="27" spans="1:8" ht="15" customHeight="1" x14ac:dyDescent="0.2">
      <c r="A27" s="36"/>
      <c r="B27" s="23"/>
      <c r="C27" s="16"/>
      <c r="D27" s="23"/>
    </row>
    <row r="28" spans="1:8" s="35" customFormat="1" ht="15" customHeight="1" x14ac:dyDescent="0.2">
      <c r="A28" s="34" t="s">
        <v>27</v>
      </c>
      <c r="B28" s="15"/>
      <c r="C28" s="16"/>
      <c r="D28" s="23"/>
      <c r="E28" s="5"/>
      <c r="F28" s="5"/>
      <c r="G28" s="5"/>
      <c r="H28" s="5"/>
    </row>
    <row r="29" spans="1:8" ht="15" customHeight="1" x14ac:dyDescent="0.2">
      <c r="A29" s="36" t="s">
        <v>22</v>
      </c>
      <c r="B29" s="37" t="e">
        <f>#REF!/'Základní zadání'!B5</f>
        <v>#REF!</v>
      </c>
      <c r="C29" s="16"/>
      <c r="D29" s="23"/>
    </row>
    <row r="30" spans="1:8" ht="15" customHeight="1" x14ac:dyDescent="0.2">
      <c r="A30" s="36" t="s">
        <v>23</v>
      </c>
      <c r="B30" s="37" t="e">
        <f>B29/B7</f>
        <v>#REF!</v>
      </c>
      <c r="C30" s="16"/>
      <c r="D30" s="23"/>
    </row>
    <row r="31" spans="1:8" ht="15" customHeight="1" x14ac:dyDescent="0.2">
      <c r="A31" s="36" t="s">
        <v>24</v>
      </c>
      <c r="B31" s="38">
        <v>5</v>
      </c>
      <c r="C31" s="16"/>
      <c r="D31" s="23"/>
    </row>
    <row r="32" spans="1:8" ht="15" customHeight="1" x14ac:dyDescent="0.2">
      <c r="A32" s="36" t="s">
        <v>25</v>
      </c>
      <c r="B32" s="37" t="e">
        <f>B30/B31</f>
        <v>#REF!</v>
      </c>
      <c r="C32" s="16"/>
      <c r="D32" s="23"/>
    </row>
    <row r="33" spans="1:4" ht="15" customHeight="1" x14ac:dyDescent="0.2">
      <c r="A33" s="36" t="s">
        <v>28</v>
      </c>
      <c r="B33" s="38">
        <v>1</v>
      </c>
      <c r="C33" s="16"/>
      <c r="D33" s="23"/>
    </row>
  </sheetData>
  <mergeCells count="1">
    <mergeCell ref="C16:D16"/>
  </mergeCells>
  <phoneticPr fontId="28" type="noConversion"/>
  <pageMargins left="0.74791666666666667" right="0.74791666666666667" top="0.98402777777777772" bottom="0.98402777777777772" header="0.49236111111111114" footer="0.49236111111111114"/>
  <pageSetup paperSize="9" firstPageNumber="0" orientation="portrait" horizontalDpi="300" verticalDpi="300" r:id="rId1"/>
  <headerFooter alignWithMargins="0">
    <oddHeader>&amp;C&amp;"Arial CE,Běžné"&amp;A</oddHeader>
    <oddFooter>&amp;C&amp;"Arial CE,Běžné"Strana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4"/>
  <sheetViews>
    <sheetView showZeros="0" zoomScale="120" zoomScaleNormal="120" zoomScaleSheetLayoutView="110" workbookViewId="0">
      <selection activeCell="B7" sqref="B7"/>
    </sheetView>
  </sheetViews>
  <sheetFormatPr defaultRowHeight="12" x14ac:dyDescent="0.2"/>
  <cols>
    <col min="1" max="1" width="4.7109375" style="39" customWidth="1"/>
    <col min="2" max="2" width="42.28515625" style="40" customWidth="1"/>
    <col min="3" max="3" width="3.140625" style="41" customWidth="1"/>
    <col min="4" max="4" width="6" style="42" customWidth="1"/>
    <col min="5" max="5" width="5.28515625" style="42" customWidth="1"/>
    <col min="6" max="6" width="7.7109375" style="43" customWidth="1"/>
    <col min="7" max="7" width="8.28515625" style="40" customWidth="1"/>
    <col min="8" max="12" width="5.7109375" style="40" customWidth="1"/>
    <col min="13" max="16384" width="9.140625" style="44"/>
  </cols>
  <sheetData>
    <row r="1" spans="1:28" s="49" customFormat="1" ht="13.5" customHeight="1" x14ac:dyDescent="0.2">
      <c r="A1" s="45"/>
      <c r="B1" s="46"/>
      <c r="C1" s="46"/>
      <c r="D1" s="46"/>
      <c r="E1" s="47"/>
      <c r="F1" s="142" t="s">
        <v>29</v>
      </c>
      <c r="G1" s="142"/>
      <c r="H1" s="142"/>
      <c r="I1" s="142"/>
      <c r="J1" s="142"/>
      <c r="K1" s="142"/>
      <c r="L1" s="142"/>
      <c r="M1" s="48"/>
      <c r="N1" s="48"/>
      <c r="O1" s="48"/>
      <c r="P1" s="48"/>
      <c r="Q1" s="48"/>
      <c r="R1" s="48"/>
      <c r="S1" s="48"/>
      <c r="T1" s="48"/>
      <c r="U1" s="48"/>
    </row>
    <row r="2" spans="1:28" s="48" customFormat="1" ht="21" customHeight="1" x14ac:dyDescent="0.2">
      <c r="A2" s="143" t="e">
        <f>#REF!</f>
        <v>#REF!</v>
      </c>
      <c r="B2" s="143"/>
      <c r="C2" s="143"/>
      <c r="D2" s="143"/>
      <c r="E2" s="143"/>
      <c r="F2" s="50"/>
      <c r="G2" s="51" t="s">
        <v>30</v>
      </c>
      <c r="H2" s="52"/>
      <c r="I2" s="52"/>
      <c r="J2" s="52"/>
      <c r="K2" s="52"/>
      <c r="L2" s="53"/>
      <c r="M2" s="54"/>
      <c r="N2" s="55"/>
      <c r="O2" s="55"/>
      <c r="P2" s="56"/>
      <c r="Q2" s="56"/>
      <c r="R2" s="56"/>
      <c r="S2" s="56"/>
      <c r="T2" s="56"/>
      <c r="U2" s="56"/>
    </row>
    <row r="3" spans="1:28" s="56" customFormat="1" ht="12" customHeight="1" x14ac:dyDescent="0.2">
      <c r="A3" s="57" t="s">
        <v>31</v>
      </c>
      <c r="B3" s="58" t="s">
        <v>32</v>
      </c>
      <c r="C3" s="58"/>
      <c r="D3" s="59" t="s">
        <v>33</v>
      </c>
      <c r="E3" s="60" t="s">
        <v>34</v>
      </c>
      <c r="F3" s="61"/>
      <c r="G3" s="62" t="s">
        <v>35</v>
      </c>
      <c r="H3" s="144" t="s">
        <v>36</v>
      </c>
      <c r="I3" s="144"/>
      <c r="J3" s="144"/>
      <c r="K3" s="144"/>
      <c r="L3" s="144"/>
      <c r="M3" s="64"/>
      <c r="N3" s="65"/>
      <c r="O3" s="65"/>
    </row>
    <row r="4" spans="1:28" s="56" customFormat="1" ht="29.25" x14ac:dyDescent="0.2">
      <c r="A4" s="66" t="s">
        <v>37</v>
      </c>
      <c r="B4" s="67" t="s">
        <v>38</v>
      </c>
      <c r="C4" s="67" t="s">
        <v>39</v>
      </c>
      <c r="D4" s="68" t="s">
        <v>40</v>
      </c>
      <c r="E4" s="60" t="s">
        <v>41</v>
      </c>
      <c r="F4" s="69" t="s">
        <v>42</v>
      </c>
      <c r="G4" s="70" t="s">
        <v>43</v>
      </c>
      <c r="H4" s="70" t="s">
        <v>44</v>
      </c>
      <c r="I4" s="70" t="s">
        <v>45</v>
      </c>
      <c r="J4" s="70" t="s">
        <v>46</v>
      </c>
      <c r="K4" s="70" t="s">
        <v>47</v>
      </c>
      <c r="L4" s="63" t="s">
        <v>48</v>
      </c>
      <c r="M4" s="5"/>
      <c r="N4" s="71"/>
      <c r="O4" s="55"/>
      <c r="P4" s="49"/>
      <c r="Q4" s="49"/>
      <c r="R4" s="49"/>
      <c r="S4" s="49"/>
      <c r="T4" s="49"/>
      <c r="U4" s="49"/>
    </row>
    <row r="5" spans="1:28" s="76" customFormat="1" ht="12.75" x14ac:dyDescent="0.2">
      <c r="A5" s="72" t="s">
        <v>49</v>
      </c>
      <c r="B5" s="73" t="s">
        <v>49</v>
      </c>
      <c r="C5" s="73" t="s">
        <v>49</v>
      </c>
      <c r="D5" s="73" t="s">
        <v>49</v>
      </c>
      <c r="E5" s="74" t="s">
        <v>49</v>
      </c>
      <c r="F5" s="72" t="s">
        <v>49</v>
      </c>
      <c r="G5" s="75" t="s">
        <v>49</v>
      </c>
      <c r="H5" s="73" t="s">
        <v>49</v>
      </c>
      <c r="I5" s="73" t="s">
        <v>49</v>
      </c>
      <c r="J5" s="73" t="s">
        <v>49</v>
      </c>
      <c r="K5" s="73" t="s">
        <v>49</v>
      </c>
      <c r="L5" s="74" t="s">
        <v>49</v>
      </c>
      <c r="M5" s="5"/>
      <c r="N5" s="5"/>
      <c r="O5" s="5"/>
      <c r="P5" s="5"/>
      <c r="Q5" s="5"/>
      <c r="R5" s="5"/>
      <c r="S5" s="5"/>
      <c r="T5" s="5"/>
      <c r="U5" s="5"/>
      <c r="V5" s="49"/>
      <c r="W5" s="49"/>
      <c r="X5" s="49"/>
      <c r="Y5" s="49"/>
      <c r="Z5" s="49"/>
      <c r="AA5" s="49"/>
      <c r="AB5" s="49"/>
    </row>
    <row r="6" spans="1:28" s="84" customFormat="1" ht="12" customHeight="1" x14ac:dyDescent="0.2">
      <c r="A6" s="77"/>
      <c r="B6" s="78"/>
      <c r="C6" s="78"/>
      <c r="D6" s="78"/>
      <c r="E6" s="78"/>
      <c r="F6" s="79"/>
      <c r="G6" s="80" t="s">
        <v>50</v>
      </c>
      <c r="H6" s="81">
        <f t="shared" ref="H6:H69" si="0">IF($G6="J",E6,0)</f>
        <v>0</v>
      </c>
      <c r="I6" s="81">
        <f t="shared" ref="I6:I69" si="1">IF($G6="P",E6,0)</f>
        <v>0</v>
      </c>
      <c r="J6" s="81">
        <f t="shared" ref="J6:J69" si="2">IF($G6="K",E6,0)</f>
        <v>0</v>
      </c>
      <c r="K6" s="81">
        <f t="shared" ref="K6:K69" si="3">IF($G6="A",E6,0)</f>
        <v>0</v>
      </c>
      <c r="L6" s="81">
        <f t="shared" ref="L6:L69" si="4">IF($G6="V",E6,0)</f>
        <v>0</v>
      </c>
      <c r="M6" s="82"/>
      <c r="N6" s="83"/>
      <c r="O6" s="83"/>
    </row>
    <row r="7" spans="1:28" s="90" customFormat="1" ht="12" customHeight="1" x14ac:dyDescent="0.2">
      <c r="A7" s="85" t="str">
        <f t="shared" ref="A7:E8" si="5">"$'Technická specifikace'.#REF!#REF!"</f>
        <v>$'Technická specifikace'.#REF!#REF!</v>
      </c>
      <c r="B7" s="86" t="str">
        <f t="shared" si="5"/>
        <v>$'Technická specifikace'.#REF!#REF!</v>
      </c>
      <c r="C7" s="85" t="str">
        <f t="shared" si="5"/>
        <v>$'Technická specifikace'.#REF!#REF!</v>
      </c>
      <c r="D7" s="85" t="str">
        <f t="shared" si="5"/>
        <v>$'Technická specifikace'.#REF!#REF!</v>
      </c>
      <c r="E7" s="87" t="str">
        <f t="shared" si="5"/>
        <v>$'Technická specifikace'.#REF!#REF!</v>
      </c>
      <c r="F7" s="88" t="str">
        <f>"$'Technická specifikace'.#REF!#REF!*E7"</f>
        <v>$'Technická specifikace'.#REF!#REF!*E7</v>
      </c>
      <c r="G7" s="80" t="s">
        <v>50</v>
      </c>
      <c r="H7" s="81">
        <f t="shared" si="0"/>
        <v>0</v>
      </c>
      <c r="I7" s="81">
        <f t="shared" si="1"/>
        <v>0</v>
      </c>
      <c r="J7" s="81">
        <f t="shared" si="2"/>
        <v>0</v>
      </c>
      <c r="K7" s="81">
        <f t="shared" si="3"/>
        <v>0</v>
      </c>
      <c r="L7" s="81">
        <f t="shared" si="4"/>
        <v>0</v>
      </c>
      <c r="M7" s="82"/>
      <c r="N7" s="83"/>
      <c r="O7" s="83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</row>
    <row r="8" spans="1:28" s="90" customFormat="1" ht="12" customHeight="1" x14ac:dyDescent="0.2">
      <c r="A8" s="85" t="str">
        <f t="shared" si="5"/>
        <v>$'Technická specifikace'.#REF!#REF!</v>
      </c>
      <c r="B8" s="86" t="str">
        <f t="shared" si="5"/>
        <v>$'Technická specifikace'.#REF!#REF!</v>
      </c>
      <c r="C8" s="85" t="str">
        <f t="shared" si="5"/>
        <v>$'Technická specifikace'.#REF!#REF!</v>
      </c>
      <c r="D8" s="85" t="str">
        <f t="shared" si="5"/>
        <v>$'Technická specifikace'.#REF!#REF!</v>
      </c>
      <c r="E8" s="87" t="str">
        <f t="shared" si="5"/>
        <v>$'Technická specifikace'.#REF!#REF!</v>
      </c>
      <c r="F8" s="88" t="str">
        <f>"$'Technická specifikace'.#REF!#REF!*E8"</f>
        <v>$'Technická specifikace'.#REF!#REF!*E8</v>
      </c>
      <c r="G8" s="80" t="s">
        <v>50</v>
      </c>
      <c r="H8" s="81">
        <f t="shared" si="0"/>
        <v>0</v>
      </c>
      <c r="I8" s="81">
        <f t="shared" si="1"/>
        <v>0</v>
      </c>
      <c r="J8" s="81">
        <f t="shared" si="2"/>
        <v>0</v>
      </c>
      <c r="K8" s="81">
        <f t="shared" si="3"/>
        <v>0</v>
      </c>
      <c r="L8" s="81">
        <f t="shared" si="4"/>
        <v>0</v>
      </c>
      <c r="M8" s="82"/>
      <c r="N8" s="83"/>
      <c r="O8" s="83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</row>
    <row r="9" spans="1:28" s="90" customFormat="1" ht="12" customHeight="1" x14ac:dyDescent="0.2">
      <c r="A9" s="85" t="str">
        <f t="shared" ref="A9:E14" si="6">"$'Technická specifikace'.$#REF!$#REF!"</f>
        <v>$'Technická specifikace'.$#REF!$#REF!</v>
      </c>
      <c r="B9" s="86" t="str">
        <f t="shared" si="6"/>
        <v>$'Technická specifikace'.$#REF!$#REF!</v>
      </c>
      <c r="C9" s="85" t="str">
        <f t="shared" si="6"/>
        <v>$'Technická specifikace'.$#REF!$#REF!</v>
      </c>
      <c r="D9" s="85" t="str">
        <f t="shared" si="6"/>
        <v>$'Technická specifikace'.$#REF!$#REF!</v>
      </c>
      <c r="E9" s="87" t="str">
        <f t="shared" si="6"/>
        <v>$'Technická specifikace'.$#REF!$#REF!</v>
      </c>
      <c r="F9" s="88" t="str">
        <f>"$'Technická specifikace'.$#REF!$#REF!*E9"</f>
        <v>$'Technická specifikace'.$#REF!$#REF!*E9</v>
      </c>
      <c r="G9" s="80" t="s">
        <v>50</v>
      </c>
      <c r="H9" s="81">
        <f t="shared" si="0"/>
        <v>0</v>
      </c>
      <c r="I9" s="81">
        <f t="shared" si="1"/>
        <v>0</v>
      </c>
      <c r="J9" s="81">
        <f t="shared" si="2"/>
        <v>0</v>
      </c>
      <c r="K9" s="81">
        <f t="shared" si="3"/>
        <v>0</v>
      </c>
      <c r="L9" s="81">
        <f t="shared" si="4"/>
        <v>0</v>
      </c>
      <c r="M9" s="82"/>
      <c r="N9" s="83"/>
      <c r="O9" s="83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</row>
    <row r="10" spans="1:28" s="90" customFormat="1" ht="12" customHeight="1" x14ac:dyDescent="0.2">
      <c r="A10" s="85" t="str">
        <f t="shared" si="6"/>
        <v>$'Technická specifikace'.$#REF!$#REF!</v>
      </c>
      <c r="B10" s="86" t="str">
        <f t="shared" si="6"/>
        <v>$'Technická specifikace'.$#REF!$#REF!</v>
      </c>
      <c r="C10" s="85" t="str">
        <f t="shared" si="6"/>
        <v>$'Technická specifikace'.$#REF!$#REF!</v>
      </c>
      <c r="D10" s="85" t="str">
        <f t="shared" si="6"/>
        <v>$'Technická specifikace'.$#REF!$#REF!</v>
      </c>
      <c r="E10" s="87" t="str">
        <f t="shared" si="6"/>
        <v>$'Technická specifikace'.$#REF!$#REF!</v>
      </c>
      <c r="F10" s="88" t="str">
        <f>"$'Technická specifikace'.$#REF!$#REF!*E10"</f>
        <v>$'Technická specifikace'.$#REF!$#REF!*E10</v>
      </c>
      <c r="G10" s="80" t="s">
        <v>50</v>
      </c>
      <c r="H10" s="81">
        <f t="shared" si="0"/>
        <v>0</v>
      </c>
      <c r="I10" s="81">
        <f t="shared" si="1"/>
        <v>0</v>
      </c>
      <c r="J10" s="81">
        <f t="shared" si="2"/>
        <v>0</v>
      </c>
      <c r="K10" s="81">
        <f t="shared" si="3"/>
        <v>0</v>
      </c>
      <c r="L10" s="81">
        <f t="shared" si="4"/>
        <v>0</v>
      </c>
      <c r="M10" s="82"/>
      <c r="N10" s="83"/>
      <c r="O10" s="83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</row>
    <row r="11" spans="1:28" s="90" customFormat="1" ht="12" customHeight="1" x14ac:dyDescent="0.2">
      <c r="A11" s="85" t="str">
        <f t="shared" si="6"/>
        <v>$'Technická specifikace'.$#REF!$#REF!</v>
      </c>
      <c r="B11" s="86" t="str">
        <f t="shared" si="6"/>
        <v>$'Technická specifikace'.$#REF!$#REF!</v>
      </c>
      <c r="C11" s="85" t="str">
        <f t="shared" si="6"/>
        <v>$'Technická specifikace'.$#REF!$#REF!</v>
      </c>
      <c r="D11" s="85" t="str">
        <f t="shared" si="6"/>
        <v>$'Technická specifikace'.$#REF!$#REF!</v>
      </c>
      <c r="E11" s="87" t="str">
        <f t="shared" si="6"/>
        <v>$'Technická specifikace'.$#REF!$#REF!</v>
      </c>
      <c r="F11" s="88" t="str">
        <f>"$'Technická specifikace'.$#REF!$#REF!*E11"</f>
        <v>$'Technická specifikace'.$#REF!$#REF!*E11</v>
      </c>
      <c r="G11" s="80" t="s">
        <v>50</v>
      </c>
      <c r="H11" s="81">
        <f t="shared" si="0"/>
        <v>0</v>
      </c>
      <c r="I11" s="81">
        <f t="shared" si="1"/>
        <v>0</v>
      </c>
      <c r="J11" s="81">
        <f t="shared" si="2"/>
        <v>0</v>
      </c>
      <c r="K11" s="81">
        <f t="shared" si="3"/>
        <v>0</v>
      </c>
      <c r="L11" s="81">
        <f t="shared" si="4"/>
        <v>0</v>
      </c>
      <c r="M11" s="82"/>
      <c r="N11" s="83"/>
      <c r="O11" s="83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</row>
    <row r="12" spans="1:28" s="90" customFormat="1" ht="84" x14ac:dyDescent="0.2">
      <c r="A12" s="85" t="str">
        <f t="shared" si="6"/>
        <v>$'Technická specifikace'.$#REF!$#REF!</v>
      </c>
      <c r="B12" s="86" t="str">
        <f t="shared" si="6"/>
        <v>$'Technická specifikace'.$#REF!$#REF!</v>
      </c>
      <c r="C12" s="85" t="str">
        <f t="shared" si="6"/>
        <v>$'Technická specifikace'.$#REF!$#REF!</v>
      </c>
      <c r="D12" s="85" t="str">
        <f t="shared" si="6"/>
        <v>$'Technická specifikace'.$#REF!$#REF!</v>
      </c>
      <c r="E12" s="87" t="str">
        <f t="shared" si="6"/>
        <v>$'Technická specifikace'.$#REF!$#REF!</v>
      </c>
      <c r="F12" s="88" t="str">
        <f>"$'Technická specifikace'.$#REF!$#REF!*E12"</f>
        <v>$'Technická specifikace'.$#REF!$#REF!*E12</v>
      </c>
      <c r="G12" s="80" t="s">
        <v>50</v>
      </c>
      <c r="H12" s="81">
        <f t="shared" si="0"/>
        <v>0</v>
      </c>
      <c r="I12" s="81">
        <f t="shared" si="1"/>
        <v>0</v>
      </c>
      <c r="J12" s="81">
        <f t="shared" si="2"/>
        <v>0</v>
      </c>
      <c r="K12" s="81">
        <f t="shared" si="3"/>
        <v>0</v>
      </c>
      <c r="L12" s="81">
        <f t="shared" si="4"/>
        <v>0</v>
      </c>
      <c r="M12" s="82"/>
      <c r="N12" s="83"/>
      <c r="O12" s="83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</row>
    <row r="13" spans="1:28" s="90" customFormat="1" ht="84" x14ac:dyDescent="0.2">
      <c r="A13" s="85" t="str">
        <f t="shared" si="6"/>
        <v>$'Technická specifikace'.$#REF!$#REF!</v>
      </c>
      <c r="B13" s="86" t="str">
        <f t="shared" si="6"/>
        <v>$'Technická specifikace'.$#REF!$#REF!</v>
      </c>
      <c r="C13" s="85" t="str">
        <f t="shared" si="6"/>
        <v>$'Technická specifikace'.$#REF!$#REF!</v>
      </c>
      <c r="D13" s="85" t="str">
        <f t="shared" si="6"/>
        <v>$'Technická specifikace'.$#REF!$#REF!</v>
      </c>
      <c r="E13" s="87" t="str">
        <f t="shared" si="6"/>
        <v>$'Technická specifikace'.$#REF!$#REF!</v>
      </c>
      <c r="F13" s="88" t="str">
        <f>"$'Technická specifikace'.$#REF!$#REF!*E13"</f>
        <v>$'Technická specifikace'.$#REF!$#REF!*E13</v>
      </c>
      <c r="G13" s="80" t="s">
        <v>50</v>
      </c>
      <c r="H13" s="81">
        <f t="shared" si="0"/>
        <v>0</v>
      </c>
      <c r="I13" s="81">
        <f t="shared" si="1"/>
        <v>0</v>
      </c>
      <c r="J13" s="81">
        <f t="shared" si="2"/>
        <v>0</v>
      </c>
      <c r="K13" s="81">
        <f t="shared" si="3"/>
        <v>0</v>
      </c>
      <c r="L13" s="81">
        <f t="shared" si="4"/>
        <v>0</v>
      </c>
      <c r="M13" s="82"/>
      <c r="N13" s="83"/>
      <c r="O13" s="83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</row>
    <row r="14" spans="1:28" s="90" customFormat="1" ht="84" x14ac:dyDescent="0.2">
      <c r="A14" s="85" t="str">
        <f t="shared" si="6"/>
        <v>$'Technická specifikace'.$#REF!$#REF!</v>
      </c>
      <c r="B14" s="86" t="str">
        <f t="shared" si="6"/>
        <v>$'Technická specifikace'.$#REF!$#REF!</v>
      </c>
      <c r="C14" s="85" t="str">
        <f t="shared" si="6"/>
        <v>$'Technická specifikace'.$#REF!$#REF!</v>
      </c>
      <c r="D14" s="85" t="str">
        <f t="shared" si="6"/>
        <v>$'Technická specifikace'.$#REF!$#REF!</v>
      </c>
      <c r="E14" s="87" t="str">
        <f t="shared" si="6"/>
        <v>$'Technická specifikace'.$#REF!$#REF!</v>
      </c>
      <c r="F14" s="88" t="str">
        <f>"$'Technická specifikace'.$#REF!$#REF!*E14"</f>
        <v>$'Technická specifikace'.$#REF!$#REF!*E14</v>
      </c>
      <c r="G14" s="80" t="s">
        <v>50</v>
      </c>
      <c r="H14" s="81">
        <f t="shared" si="0"/>
        <v>0</v>
      </c>
      <c r="I14" s="81">
        <f t="shared" si="1"/>
        <v>0</v>
      </c>
      <c r="J14" s="81">
        <f t="shared" si="2"/>
        <v>0</v>
      </c>
      <c r="K14" s="81">
        <f t="shared" si="3"/>
        <v>0</v>
      </c>
      <c r="L14" s="81">
        <f t="shared" si="4"/>
        <v>0</v>
      </c>
      <c r="M14" s="82"/>
      <c r="N14" s="83"/>
      <c r="O14" s="83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</row>
    <row r="15" spans="1:28" s="90" customFormat="1" ht="72" x14ac:dyDescent="0.2">
      <c r="A15" s="85" t="str">
        <f>"$'Technická specifikace'.#REF!#REF!"</f>
        <v>$'Technická specifikace'.#REF!#REF!</v>
      </c>
      <c r="B15" s="86" t="str">
        <f>"$'Technická specifikace'.#REF!#REF!"</f>
        <v>$'Technická specifikace'.#REF!#REF!</v>
      </c>
      <c r="C15" s="85" t="str">
        <f>"$'Technická specifikace'.#REF!#REF!"</f>
        <v>$'Technická specifikace'.#REF!#REF!</v>
      </c>
      <c r="D15" s="85" t="str">
        <f>"$'Technická specifikace'.#REF!#REF!"</f>
        <v>$'Technická specifikace'.#REF!#REF!</v>
      </c>
      <c r="E15" s="87" t="str">
        <f>"$'Technická specifikace'.#REF!#REF!"</f>
        <v>$'Technická specifikace'.#REF!#REF!</v>
      </c>
      <c r="F15" s="88" t="str">
        <f>"$'Technická specifikace'.#REF!#REF!*E15"</f>
        <v>$'Technická specifikace'.#REF!#REF!*E15</v>
      </c>
      <c r="G15" s="80" t="s">
        <v>50</v>
      </c>
      <c r="H15" s="81">
        <f t="shared" si="0"/>
        <v>0</v>
      </c>
      <c r="I15" s="81">
        <f t="shared" si="1"/>
        <v>0</v>
      </c>
      <c r="J15" s="81">
        <f t="shared" si="2"/>
        <v>0</v>
      </c>
      <c r="K15" s="81">
        <f t="shared" si="3"/>
        <v>0</v>
      </c>
      <c r="L15" s="81">
        <f t="shared" si="4"/>
        <v>0</v>
      </c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</row>
    <row r="16" spans="1:28" s="90" customFormat="1" ht="84" x14ac:dyDescent="0.2">
      <c r="A16" s="85" t="str">
        <f>"$'Technická specifikace'.$#REF!$#REF!"</f>
        <v>$'Technická specifikace'.$#REF!$#REF!</v>
      </c>
      <c r="B16" s="86" t="str">
        <f>"$'Technická specifikace'.$#REF!$#REF!"</f>
        <v>$'Technická specifikace'.$#REF!$#REF!</v>
      </c>
      <c r="C16" s="85" t="str">
        <f>"$'Technická specifikace'.$#REF!$#REF!"</f>
        <v>$'Technická specifikace'.$#REF!$#REF!</v>
      </c>
      <c r="D16" s="85" t="str">
        <f>"$'Technická specifikace'.$#REF!$#REF!"</f>
        <v>$'Technická specifikace'.$#REF!$#REF!</v>
      </c>
      <c r="E16" s="87" t="str">
        <f>"$'Technická specifikace'.$#REF!$#REF!"</f>
        <v>$'Technická specifikace'.$#REF!$#REF!</v>
      </c>
      <c r="F16" s="88" t="str">
        <f>"$'Technická specifikace'.$#REF!$#REF!*E16"</f>
        <v>$'Technická specifikace'.$#REF!$#REF!*E16</v>
      </c>
      <c r="G16" s="80" t="s">
        <v>50</v>
      </c>
      <c r="H16" s="81">
        <f t="shared" si="0"/>
        <v>0</v>
      </c>
      <c r="I16" s="81">
        <f t="shared" si="1"/>
        <v>0</v>
      </c>
      <c r="J16" s="81">
        <f t="shared" si="2"/>
        <v>0</v>
      </c>
      <c r="K16" s="81">
        <f t="shared" si="3"/>
        <v>0</v>
      </c>
      <c r="L16" s="81">
        <f t="shared" si="4"/>
        <v>0</v>
      </c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</row>
    <row r="17" spans="1:28" s="90" customFormat="1" ht="72" x14ac:dyDescent="0.2">
      <c r="A17" s="85" t="str">
        <f>"$'Technická specifikace'.#REF!#REF!"</f>
        <v>$'Technická specifikace'.#REF!#REF!</v>
      </c>
      <c r="B17" s="86" t="str">
        <f>"$'Technická specifikace'.#REF!#REF!"</f>
        <v>$'Technická specifikace'.#REF!#REF!</v>
      </c>
      <c r="C17" s="85" t="str">
        <f>"$'Technická specifikace'.#REF!#REF!"</f>
        <v>$'Technická specifikace'.#REF!#REF!</v>
      </c>
      <c r="D17" s="85" t="str">
        <f>"$'Technická specifikace'.#REF!#REF!"</f>
        <v>$'Technická specifikace'.#REF!#REF!</v>
      </c>
      <c r="E17" s="87" t="str">
        <f>"$'Technická specifikace'.#REF!#REF!"</f>
        <v>$'Technická specifikace'.#REF!#REF!</v>
      </c>
      <c r="F17" s="88" t="str">
        <f>"$'Technická specifikace'.#REF!#REF!*E17"</f>
        <v>$'Technická specifikace'.#REF!#REF!*E17</v>
      </c>
      <c r="G17" s="80" t="s">
        <v>50</v>
      </c>
      <c r="H17" s="81">
        <f t="shared" si="0"/>
        <v>0</v>
      </c>
      <c r="I17" s="81">
        <f t="shared" si="1"/>
        <v>0</v>
      </c>
      <c r="J17" s="81">
        <f t="shared" si="2"/>
        <v>0</v>
      </c>
      <c r="K17" s="81">
        <f t="shared" si="3"/>
        <v>0</v>
      </c>
      <c r="L17" s="81">
        <f t="shared" si="4"/>
        <v>0</v>
      </c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</row>
    <row r="18" spans="1:28" s="90" customFormat="1" ht="84" x14ac:dyDescent="0.2">
      <c r="A18" s="85" t="str">
        <f t="shared" ref="A18:E19" si="7">"$'Technická specifikace'.$#REF!$#REF!"</f>
        <v>$'Technická specifikace'.$#REF!$#REF!</v>
      </c>
      <c r="B18" s="86" t="str">
        <f t="shared" si="7"/>
        <v>$'Technická specifikace'.$#REF!$#REF!</v>
      </c>
      <c r="C18" s="85" t="str">
        <f t="shared" si="7"/>
        <v>$'Technická specifikace'.$#REF!$#REF!</v>
      </c>
      <c r="D18" s="85" t="str">
        <f t="shared" si="7"/>
        <v>$'Technická specifikace'.$#REF!$#REF!</v>
      </c>
      <c r="E18" s="87" t="str">
        <f t="shared" si="7"/>
        <v>$'Technická specifikace'.$#REF!$#REF!</v>
      </c>
      <c r="F18" s="88" t="str">
        <f>"$'Technická specifikace'.$#REF!$#REF!*E18"</f>
        <v>$'Technická specifikace'.$#REF!$#REF!*E18</v>
      </c>
      <c r="G18" s="80" t="s">
        <v>50</v>
      </c>
      <c r="H18" s="81">
        <f t="shared" si="0"/>
        <v>0</v>
      </c>
      <c r="I18" s="81">
        <f t="shared" si="1"/>
        <v>0</v>
      </c>
      <c r="J18" s="81">
        <f t="shared" si="2"/>
        <v>0</v>
      </c>
      <c r="K18" s="81">
        <f t="shared" si="3"/>
        <v>0</v>
      </c>
      <c r="L18" s="81">
        <f t="shared" si="4"/>
        <v>0</v>
      </c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</row>
    <row r="19" spans="1:28" s="90" customFormat="1" ht="84" x14ac:dyDescent="0.2">
      <c r="A19" s="85" t="str">
        <f t="shared" si="7"/>
        <v>$'Technická specifikace'.$#REF!$#REF!</v>
      </c>
      <c r="B19" s="86" t="str">
        <f t="shared" si="7"/>
        <v>$'Technická specifikace'.$#REF!$#REF!</v>
      </c>
      <c r="C19" s="85" t="str">
        <f t="shared" si="7"/>
        <v>$'Technická specifikace'.$#REF!$#REF!</v>
      </c>
      <c r="D19" s="85" t="str">
        <f t="shared" si="7"/>
        <v>$'Technická specifikace'.$#REF!$#REF!</v>
      </c>
      <c r="E19" s="87" t="str">
        <f t="shared" si="7"/>
        <v>$'Technická specifikace'.$#REF!$#REF!</v>
      </c>
      <c r="F19" s="88" t="str">
        <f>"$'Technická specifikace'.$#REF!$#REF!*E19"</f>
        <v>$'Technická specifikace'.$#REF!$#REF!*E19</v>
      </c>
      <c r="G19" s="80" t="s">
        <v>50</v>
      </c>
      <c r="H19" s="81">
        <f t="shared" si="0"/>
        <v>0</v>
      </c>
      <c r="I19" s="81">
        <f t="shared" si="1"/>
        <v>0</v>
      </c>
      <c r="J19" s="81">
        <f t="shared" si="2"/>
        <v>0</v>
      </c>
      <c r="K19" s="81">
        <f t="shared" si="3"/>
        <v>0</v>
      </c>
      <c r="L19" s="81">
        <f t="shared" si="4"/>
        <v>0</v>
      </c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</row>
    <row r="20" spans="1:28" s="90" customFormat="1" ht="72" x14ac:dyDescent="0.2">
      <c r="A20" s="85" t="str">
        <f t="shared" ref="A20:E29" si="8">"$'Technická specifikace'.#REF!#REF!"</f>
        <v>$'Technická specifikace'.#REF!#REF!</v>
      </c>
      <c r="B20" s="86" t="str">
        <f t="shared" si="8"/>
        <v>$'Technická specifikace'.#REF!#REF!</v>
      </c>
      <c r="C20" s="85" t="str">
        <f t="shared" si="8"/>
        <v>$'Technická specifikace'.#REF!#REF!</v>
      </c>
      <c r="D20" s="85" t="str">
        <f t="shared" si="8"/>
        <v>$'Technická specifikace'.#REF!#REF!</v>
      </c>
      <c r="E20" s="87" t="str">
        <f t="shared" si="8"/>
        <v>$'Technická specifikace'.#REF!#REF!</v>
      </c>
      <c r="F20" s="88" t="str">
        <f>"$'Technická specifikace'.#REF!#REF!*E20"</f>
        <v>$'Technická specifikace'.#REF!#REF!*E20</v>
      </c>
      <c r="G20" s="80" t="s">
        <v>50</v>
      </c>
      <c r="H20" s="81">
        <f t="shared" si="0"/>
        <v>0</v>
      </c>
      <c r="I20" s="81">
        <f t="shared" si="1"/>
        <v>0</v>
      </c>
      <c r="J20" s="81">
        <f t="shared" si="2"/>
        <v>0</v>
      </c>
      <c r="K20" s="81">
        <f t="shared" si="3"/>
        <v>0</v>
      </c>
      <c r="L20" s="81">
        <f t="shared" si="4"/>
        <v>0</v>
      </c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</row>
    <row r="21" spans="1:28" s="90" customFormat="1" ht="72" x14ac:dyDescent="0.2">
      <c r="A21" s="85" t="str">
        <f t="shared" si="8"/>
        <v>$'Technická specifikace'.#REF!#REF!</v>
      </c>
      <c r="B21" s="86" t="str">
        <f t="shared" si="8"/>
        <v>$'Technická specifikace'.#REF!#REF!</v>
      </c>
      <c r="C21" s="85" t="str">
        <f t="shared" si="8"/>
        <v>$'Technická specifikace'.#REF!#REF!</v>
      </c>
      <c r="D21" s="85" t="str">
        <f t="shared" si="8"/>
        <v>$'Technická specifikace'.#REF!#REF!</v>
      </c>
      <c r="E21" s="87" t="str">
        <f t="shared" si="8"/>
        <v>$'Technická specifikace'.#REF!#REF!</v>
      </c>
      <c r="F21" s="88" t="str">
        <f>"$'Technická specifikace'.#REF!#REF!*E21"</f>
        <v>$'Technická specifikace'.#REF!#REF!*E21</v>
      </c>
      <c r="G21" s="80" t="s">
        <v>50</v>
      </c>
      <c r="H21" s="81">
        <f t="shared" si="0"/>
        <v>0</v>
      </c>
      <c r="I21" s="81">
        <f t="shared" si="1"/>
        <v>0</v>
      </c>
      <c r="J21" s="81">
        <f t="shared" si="2"/>
        <v>0</v>
      </c>
      <c r="K21" s="81">
        <f t="shared" si="3"/>
        <v>0</v>
      </c>
      <c r="L21" s="81">
        <f t="shared" si="4"/>
        <v>0</v>
      </c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</row>
    <row r="22" spans="1:28" s="90" customFormat="1" ht="72" x14ac:dyDescent="0.2">
      <c r="A22" s="85" t="str">
        <f t="shared" si="8"/>
        <v>$'Technická specifikace'.#REF!#REF!</v>
      </c>
      <c r="B22" s="86" t="str">
        <f t="shared" si="8"/>
        <v>$'Technická specifikace'.#REF!#REF!</v>
      </c>
      <c r="C22" s="85" t="str">
        <f t="shared" si="8"/>
        <v>$'Technická specifikace'.#REF!#REF!</v>
      </c>
      <c r="D22" s="85" t="str">
        <f t="shared" si="8"/>
        <v>$'Technická specifikace'.#REF!#REF!</v>
      </c>
      <c r="E22" s="87" t="str">
        <f t="shared" si="8"/>
        <v>$'Technická specifikace'.#REF!#REF!</v>
      </c>
      <c r="F22" s="88" t="str">
        <f>"$'Technická specifikace'.#REF!#REF!*E22"</f>
        <v>$'Technická specifikace'.#REF!#REF!*E22</v>
      </c>
      <c r="G22" s="80" t="s">
        <v>50</v>
      </c>
      <c r="H22" s="81">
        <f t="shared" si="0"/>
        <v>0</v>
      </c>
      <c r="I22" s="81">
        <f t="shared" si="1"/>
        <v>0</v>
      </c>
      <c r="J22" s="81">
        <f t="shared" si="2"/>
        <v>0</v>
      </c>
      <c r="K22" s="81">
        <f t="shared" si="3"/>
        <v>0</v>
      </c>
      <c r="L22" s="81">
        <f t="shared" si="4"/>
        <v>0</v>
      </c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</row>
    <row r="23" spans="1:28" s="90" customFormat="1" ht="72" x14ac:dyDescent="0.2">
      <c r="A23" s="85" t="str">
        <f t="shared" si="8"/>
        <v>$'Technická specifikace'.#REF!#REF!</v>
      </c>
      <c r="B23" s="86" t="str">
        <f t="shared" si="8"/>
        <v>$'Technická specifikace'.#REF!#REF!</v>
      </c>
      <c r="C23" s="85" t="str">
        <f t="shared" si="8"/>
        <v>$'Technická specifikace'.#REF!#REF!</v>
      </c>
      <c r="D23" s="85" t="str">
        <f t="shared" si="8"/>
        <v>$'Technická specifikace'.#REF!#REF!</v>
      </c>
      <c r="E23" s="87" t="str">
        <f t="shared" si="8"/>
        <v>$'Technická specifikace'.#REF!#REF!</v>
      </c>
      <c r="F23" s="88" t="str">
        <f>"$'Technická specifikace'.#REF!#REF!*E23"</f>
        <v>$'Technická specifikace'.#REF!#REF!*E23</v>
      </c>
      <c r="G23" s="80" t="s">
        <v>50</v>
      </c>
      <c r="H23" s="81">
        <f t="shared" si="0"/>
        <v>0</v>
      </c>
      <c r="I23" s="81">
        <f t="shared" si="1"/>
        <v>0</v>
      </c>
      <c r="J23" s="81">
        <f t="shared" si="2"/>
        <v>0</v>
      </c>
      <c r="K23" s="81">
        <f t="shared" si="3"/>
        <v>0</v>
      </c>
      <c r="L23" s="81">
        <f t="shared" si="4"/>
        <v>0</v>
      </c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</row>
    <row r="24" spans="1:28" s="90" customFormat="1" ht="72" x14ac:dyDescent="0.2">
      <c r="A24" s="85" t="str">
        <f t="shared" si="8"/>
        <v>$'Technická specifikace'.#REF!#REF!</v>
      </c>
      <c r="B24" s="86" t="str">
        <f t="shared" si="8"/>
        <v>$'Technická specifikace'.#REF!#REF!</v>
      </c>
      <c r="C24" s="85" t="str">
        <f t="shared" si="8"/>
        <v>$'Technická specifikace'.#REF!#REF!</v>
      </c>
      <c r="D24" s="85" t="str">
        <f t="shared" si="8"/>
        <v>$'Technická specifikace'.#REF!#REF!</v>
      </c>
      <c r="E24" s="87" t="str">
        <f t="shared" si="8"/>
        <v>$'Technická specifikace'.#REF!#REF!</v>
      </c>
      <c r="F24" s="88" t="str">
        <f>"$'Technická specifikace'.#REF!#REF!*E24"</f>
        <v>$'Technická specifikace'.#REF!#REF!*E24</v>
      </c>
      <c r="G24" s="80" t="s">
        <v>50</v>
      </c>
      <c r="H24" s="81">
        <f t="shared" si="0"/>
        <v>0</v>
      </c>
      <c r="I24" s="81">
        <f t="shared" si="1"/>
        <v>0</v>
      </c>
      <c r="J24" s="81">
        <f t="shared" si="2"/>
        <v>0</v>
      </c>
      <c r="K24" s="81">
        <f t="shared" si="3"/>
        <v>0</v>
      </c>
      <c r="L24" s="81">
        <f t="shared" si="4"/>
        <v>0</v>
      </c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</row>
    <row r="25" spans="1:28" s="90" customFormat="1" ht="72" x14ac:dyDescent="0.2">
      <c r="A25" s="85" t="str">
        <f t="shared" si="8"/>
        <v>$'Technická specifikace'.#REF!#REF!</v>
      </c>
      <c r="B25" s="86" t="str">
        <f t="shared" si="8"/>
        <v>$'Technická specifikace'.#REF!#REF!</v>
      </c>
      <c r="C25" s="85" t="str">
        <f t="shared" si="8"/>
        <v>$'Technická specifikace'.#REF!#REF!</v>
      </c>
      <c r="D25" s="85" t="str">
        <f t="shared" si="8"/>
        <v>$'Technická specifikace'.#REF!#REF!</v>
      </c>
      <c r="E25" s="87" t="str">
        <f t="shared" si="8"/>
        <v>$'Technická specifikace'.#REF!#REF!</v>
      </c>
      <c r="F25" s="88" t="str">
        <f>"$'Technická specifikace'.#REF!#REF!*E25"</f>
        <v>$'Technická specifikace'.#REF!#REF!*E25</v>
      </c>
      <c r="G25" s="80" t="s">
        <v>50</v>
      </c>
      <c r="H25" s="81">
        <f t="shared" si="0"/>
        <v>0</v>
      </c>
      <c r="I25" s="81">
        <f t="shared" si="1"/>
        <v>0</v>
      </c>
      <c r="J25" s="81">
        <f t="shared" si="2"/>
        <v>0</v>
      </c>
      <c r="K25" s="81">
        <f t="shared" si="3"/>
        <v>0</v>
      </c>
      <c r="L25" s="81">
        <f t="shared" si="4"/>
        <v>0</v>
      </c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</row>
    <row r="26" spans="1:28" s="90" customFormat="1" ht="72" x14ac:dyDescent="0.2">
      <c r="A26" s="85" t="str">
        <f t="shared" si="8"/>
        <v>$'Technická specifikace'.#REF!#REF!</v>
      </c>
      <c r="B26" s="86" t="str">
        <f t="shared" si="8"/>
        <v>$'Technická specifikace'.#REF!#REF!</v>
      </c>
      <c r="C26" s="85" t="str">
        <f t="shared" si="8"/>
        <v>$'Technická specifikace'.#REF!#REF!</v>
      </c>
      <c r="D26" s="85" t="str">
        <f t="shared" si="8"/>
        <v>$'Technická specifikace'.#REF!#REF!</v>
      </c>
      <c r="E26" s="87" t="str">
        <f t="shared" si="8"/>
        <v>$'Technická specifikace'.#REF!#REF!</v>
      </c>
      <c r="F26" s="88" t="str">
        <f>"$'Technická specifikace'.#REF!#REF!*E26"</f>
        <v>$'Technická specifikace'.#REF!#REF!*E26</v>
      </c>
      <c r="G26" s="80" t="s">
        <v>50</v>
      </c>
      <c r="H26" s="81">
        <f t="shared" si="0"/>
        <v>0</v>
      </c>
      <c r="I26" s="81">
        <f t="shared" si="1"/>
        <v>0</v>
      </c>
      <c r="J26" s="81">
        <f t="shared" si="2"/>
        <v>0</v>
      </c>
      <c r="K26" s="81">
        <f t="shared" si="3"/>
        <v>0</v>
      </c>
      <c r="L26" s="81">
        <f t="shared" si="4"/>
        <v>0</v>
      </c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</row>
    <row r="27" spans="1:28" s="90" customFormat="1" ht="72" x14ac:dyDescent="0.2">
      <c r="A27" s="85" t="str">
        <f t="shared" si="8"/>
        <v>$'Technická specifikace'.#REF!#REF!</v>
      </c>
      <c r="B27" s="86" t="str">
        <f t="shared" si="8"/>
        <v>$'Technická specifikace'.#REF!#REF!</v>
      </c>
      <c r="C27" s="85" t="str">
        <f t="shared" si="8"/>
        <v>$'Technická specifikace'.#REF!#REF!</v>
      </c>
      <c r="D27" s="85" t="str">
        <f t="shared" si="8"/>
        <v>$'Technická specifikace'.#REF!#REF!</v>
      </c>
      <c r="E27" s="87" t="str">
        <f t="shared" si="8"/>
        <v>$'Technická specifikace'.#REF!#REF!</v>
      </c>
      <c r="F27" s="88" t="str">
        <f>"$'Technická specifikace'.#REF!#REF!*E27"</f>
        <v>$'Technická specifikace'.#REF!#REF!*E27</v>
      </c>
      <c r="G27" s="80" t="s">
        <v>50</v>
      </c>
      <c r="H27" s="81">
        <f t="shared" si="0"/>
        <v>0</v>
      </c>
      <c r="I27" s="81">
        <f t="shared" si="1"/>
        <v>0</v>
      </c>
      <c r="J27" s="81">
        <f t="shared" si="2"/>
        <v>0</v>
      </c>
      <c r="K27" s="81">
        <f t="shared" si="3"/>
        <v>0</v>
      </c>
      <c r="L27" s="81">
        <f t="shared" si="4"/>
        <v>0</v>
      </c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</row>
    <row r="28" spans="1:28" s="90" customFormat="1" ht="72" x14ac:dyDescent="0.2">
      <c r="A28" s="85" t="str">
        <f t="shared" si="8"/>
        <v>$'Technická specifikace'.#REF!#REF!</v>
      </c>
      <c r="B28" s="86" t="str">
        <f t="shared" si="8"/>
        <v>$'Technická specifikace'.#REF!#REF!</v>
      </c>
      <c r="C28" s="85" t="str">
        <f t="shared" si="8"/>
        <v>$'Technická specifikace'.#REF!#REF!</v>
      </c>
      <c r="D28" s="85" t="str">
        <f t="shared" si="8"/>
        <v>$'Technická specifikace'.#REF!#REF!</v>
      </c>
      <c r="E28" s="87" t="str">
        <f t="shared" si="8"/>
        <v>$'Technická specifikace'.#REF!#REF!</v>
      </c>
      <c r="F28" s="88" t="str">
        <f>"$'Technická specifikace'.#REF!#REF!*E28"</f>
        <v>$'Technická specifikace'.#REF!#REF!*E28</v>
      </c>
      <c r="G28" s="80" t="s">
        <v>50</v>
      </c>
      <c r="H28" s="81">
        <f t="shared" si="0"/>
        <v>0</v>
      </c>
      <c r="I28" s="81">
        <f t="shared" si="1"/>
        <v>0</v>
      </c>
      <c r="J28" s="81">
        <f t="shared" si="2"/>
        <v>0</v>
      </c>
      <c r="K28" s="81">
        <f t="shared" si="3"/>
        <v>0</v>
      </c>
      <c r="L28" s="81">
        <f t="shared" si="4"/>
        <v>0</v>
      </c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</row>
    <row r="29" spans="1:28" s="90" customFormat="1" ht="72" x14ac:dyDescent="0.2">
      <c r="A29" s="85" t="str">
        <f t="shared" si="8"/>
        <v>$'Technická specifikace'.#REF!#REF!</v>
      </c>
      <c r="B29" s="86" t="str">
        <f t="shared" si="8"/>
        <v>$'Technická specifikace'.#REF!#REF!</v>
      </c>
      <c r="C29" s="85" t="str">
        <f t="shared" si="8"/>
        <v>$'Technická specifikace'.#REF!#REF!</v>
      </c>
      <c r="D29" s="85" t="str">
        <f t="shared" si="8"/>
        <v>$'Technická specifikace'.#REF!#REF!</v>
      </c>
      <c r="E29" s="87" t="str">
        <f t="shared" si="8"/>
        <v>$'Technická specifikace'.#REF!#REF!</v>
      </c>
      <c r="F29" s="88" t="str">
        <f>"$'Technická specifikace'.#REF!#REF!*E29"</f>
        <v>$'Technická specifikace'.#REF!#REF!*E29</v>
      </c>
      <c r="G29" s="80" t="s">
        <v>50</v>
      </c>
      <c r="H29" s="81">
        <f t="shared" si="0"/>
        <v>0</v>
      </c>
      <c r="I29" s="81">
        <f t="shared" si="1"/>
        <v>0</v>
      </c>
      <c r="J29" s="81">
        <f t="shared" si="2"/>
        <v>0</v>
      </c>
      <c r="K29" s="81">
        <f t="shared" si="3"/>
        <v>0</v>
      </c>
      <c r="L29" s="81">
        <f t="shared" si="4"/>
        <v>0</v>
      </c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</row>
    <row r="30" spans="1:28" s="90" customFormat="1" ht="72" x14ac:dyDescent="0.2">
      <c r="A30" s="85" t="str">
        <f t="shared" ref="A30:E34" si="9">"$'Technická specifikace'.#REF!$#REF!"</f>
        <v>$'Technická specifikace'.#REF!$#REF!</v>
      </c>
      <c r="B30" s="86" t="str">
        <f t="shared" si="9"/>
        <v>$'Technická specifikace'.#REF!$#REF!</v>
      </c>
      <c r="C30" s="85" t="str">
        <f t="shared" si="9"/>
        <v>$'Technická specifikace'.#REF!$#REF!</v>
      </c>
      <c r="D30" s="85" t="str">
        <f t="shared" si="9"/>
        <v>$'Technická specifikace'.#REF!$#REF!</v>
      </c>
      <c r="E30" s="87" t="str">
        <f t="shared" si="9"/>
        <v>$'Technická specifikace'.#REF!$#REF!</v>
      </c>
      <c r="F30" s="88" t="str">
        <f>"$'Technická specifikace'.#REF!$#REF!*E30"</f>
        <v>$'Technická specifikace'.#REF!$#REF!*E30</v>
      </c>
      <c r="G30" s="80" t="s">
        <v>50</v>
      </c>
      <c r="H30" s="81">
        <f t="shared" si="0"/>
        <v>0</v>
      </c>
      <c r="I30" s="81">
        <f t="shared" si="1"/>
        <v>0</v>
      </c>
      <c r="J30" s="81">
        <f t="shared" si="2"/>
        <v>0</v>
      </c>
      <c r="K30" s="81">
        <f t="shared" si="3"/>
        <v>0</v>
      </c>
      <c r="L30" s="81">
        <f t="shared" si="4"/>
        <v>0</v>
      </c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</row>
    <row r="31" spans="1:28" s="90" customFormat="1" ht="72" x14ac:dyDescent="0.2">
      <c r="A31" s="85" t="str">
        <f t="shared" si="9"/>
        <v>$'Technická specifikace'.#REF!$#REF!</v>
      </c>
      <c r="B31" s="86" t="str">
        <f t="shared" si="9"/>
        <v>$'Technická specifikace'.#REF!$#REF!</v>
      </c>
      <c r="C31" s="85" t="str">
        <f t="shared" si="9"/>
        <v>$'Technická specifikace'.#REF!$#REF!</v>
      </c>
      <c r="D31" s="85" t="str">
        <f t="shared" si="9"/>
        <v>$'Technická specifikace'.#REF!$#REF!</v>
      </c>
      <c r="E31" s="87" t="str">
        <f t="shared" si="9"/>
        <v>$'Technická specifikace'.#REF!$#REF!</v>
      </c>
      <c r="F31" s="88" t="str">
        <f>"$'Technická specifikace'.#REF!$#REF!*E31"</f>
        <v>$'Technická specifikace'.#REF!$#REF!*E31</v>
      </c>
      <c r="G31" s="80" t="s">
        <v>50</v>
      </c>
      <c r="H31" s="81">
        <f t="shared" si="0"/>
        <v>0</v>
      </c>
      <c r="I31" s="81">
        <f t="shared" si="1"/>
        <v>0</v>
      </c>
      <c r="J31" s="81">
        <f t="shared" si="2"/>
        <v>0</v>
      </c>
      <c r="K31" s="81">
        <f t="shared" si="3"/>
        <v>0</v>
      </c>
      <c r="L31" s="81">
        <f t="shared" si="4"/>
        <v>0</v>
      </c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</row>
    <row r="32" spans="1:28" s="90" customFormat="1" ht="72" x14ac:dyDescent="0.2">
      <c r="A32" s="85" t="str">
        <f t="shared" si="9"/>
        <v>$'Technická specifikace'.#REF!$#REF!</v>
      </c>
      <c r="B32" s="86" t="str">
        <f t="shared" si="9"/>
        <v>$'Technická specifikace'.#REF!$#REF!</v>
      </c>
      <c r="C32" s="85" t="str">
        <f t="shared" si="9"/>
        <v>$'Technická specifikace'.#REF!$#REF!</v>
      </c>
      <c r="D32" s="85" t="str">
        <f t="shared" si="9"/>
        <v>$'Technická specifikace'.#REF!$#REF!</v>
      </c>
      <c r="E32" s="87" t="str">
        <f t="shared" si="9"/>
        <v>$'Technická specifikace'.#REF!$#REF!</v>
      </c>
      <c r="F32" s="88" t="str">
        <f>"$'Technická specifikace'.#REF!$#REF!*E32"</f>
        <v>$'Technická specifikace'.#REF!$#REF!*E32</v>
      </c>
      <c r="G32" s="80" t="s">
        <v>50</v>
      </c>
      <c r="H32" s="81">
        <f t="shared" si="0"/>
        <v>0</v>
      </c>
      <c r="I32" s="81">
        <f t="shared" si="1"/>
        <v>0</v>
      </c>
      <c r="J32" s="81">
        <f t="shared" si="2"/>
        <v>0</v>
      </c>
      <c r="K32" s="81">
        <f t="shared" si="3"/>
        <v>0</v>
      </c>
      <c r="L32" s="81">
        <f t="shared" si="4"/>
        <v>0</v>
      </c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</row>
    <row r="33" spans="1:28" s="90" customFormat="1" ht="72" x14ac:dyDescent="0.2">
      <c r="A33" s="85" t="str">
        <f t="shared" si="9"/>
        <v>$'Technická specifikace'.#REF!$#REF!</v>
      </c>
      <c r="B33" s="86" t="str">
        <f t="shared" si="9"/>
        <v>$'Technická specifikace'.#REF!$#REF!</v>
      </c>
      <c r="C33" s="85" t="str">
        <f t="shared" si="9"/>
        <v>$'Technická specifikace'.#REF!$#REF!</v>
      </c>
      <c r="D33" s="85" t="str">
        <f t="shared" si="9"/>
        <v>$'Technická specifikace'.#REF!$#REF!</v>
      </c>
      <c r="E33" s="87" t="str">
        <f t="shared" si="9"/>
        <v>$'Technická specifikace'.#REF!$#REF!</v>
      </c>
      <c r="F33" s="88" t="str">
        <f>"$'Technická specifikace'.#REF!$#REF!*E33"</f>
        <v>$'Technická specifikace'.#REF!$#REF!*E33</v>
      </c>
      <c r="G33" s="80" t="s">
        <v>50</v>
      </c>
      <c r="H33" s="81">
        <f t="shared" si="0"/>
        <v>0</v>
      </c>
      <c r="I33" s="81">
        <f t="shared" si="1"/>
        <v>0</v>
      </c>
      <c r="J33" s="81">
        <f t="shared" si="2"/>
        <v>0</v>
      </c>
      <c r="K33" s="81">
        <f t="shared" si="3"/>
        <v>0</v>
      </c>
      <c r="L33" s="81">
        <f t="shared" si="4"/>
        <v>0</v>
      </c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</row>
    <row r="34" spans="1:28" s="90" customFormat="1" ht="72" x14ac:dyDescent="0.2">
      <c r="A34" s="85" t="str">
        <f t="shared" si="9"/>
        <v>$'Technická specifikace'.#REF!$#REF!</v>
      </c>
      <c r="B34" s="86" t="str">
        <f t="shared" si="9"/>
        <v>$'Technická specifikace'.#REF!$#REF!</v>
      </c>
      <c r="C34" s="85" t="str">
        <f t="shared" si="9"/>
        <v>$'Technická specifikace'.#REF!$#REF!</v>
      </c>
      <c r="D34" s="85" t="str">
        <f t="shared" si="9"/>
        <v>$'Technická specifikace'.#REF!$#REF!</v>
      </c>
      <c r="E34" s="87" t="str">
        <f t="shared" si="9"/>
        <v>$'Technická specifikace'.#REF!$#REF!</v>
      </c>
      <c r="F34" s="88" t="str">
        <f>"$'Technická specifikace'.#REF!$#REF!*E34"</f>
        <v>$'Technická specifikace'.#REF!$#REF!*E34</v>
      </c>
      <c r="G34" s="80" t="s">
        <v>50</v>
      </c>
      <c r="H34" s="81">
        <f t="shared" si="0"/>
        <v>0</v>
      </c>
      <c r="I34" s="81">
        <f t="shared" si="1"/>
        <v>0</v>
      </c>
      <c r="J34" s="81">
        <f t="shared" si="2"/>
        <v>0</v>
      </c>
      <c r="K34" s="81">
        <f t="shared" si="3"/>
        <v>0</v>
      </c>
      <c r="L34" s="81">
        <f t="shared" si="4"/>
        <v>0</v>
      </c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</row>
    <row r="35" spans="1:28" s="90" customFormat="1" ht="84" x14ac:dyDescent="0.2">
      <c r="A35" s="85" t="str">
        <f t="shared" ref="A35:E44" si="10">"$'Technická specifikace'.$#REF!$#REF!"</f>
        <v>$'Technická specifikace'.$#REF!$#REF!</v>
      </c>
      <c r="B35" s="86" t="str">
        <f t="shared" si="10"/>
        <v>$'Technická specifikace'.$#REF!$#REF!</v>
      </c>
      <c r="C35" s="85" t="str">
        <f t="shared" si="10"/>
        <v>$'Technická specifikace'.$#REF!$#REF!</v>
      </c>
      <c r="D35" s="85" t="str">
        <f t="shared" si="10"/>
        <v>$'Technická specifikace'.$#REF!$#REF!</v>
      </c>
      <c r="E35" s="87" t="str">
        <f t="shared" si="10"/>
        <v>$'Technická specifikace'.$#REF!$#REF!</v>
      </c>
      <c r="F35" s="88" t="str">
        <f>"$'Technická specifikace'.$#REF!$#REF!*E35"</f>
        <v>$'Technická specifikace'.$#REF!$#REF!*E35</v>
      </c>
      <c r="G35" s="80" t="s">
        <v>50</v>
      </c>
      <c r="H35" s="81">
        <f t="shared" si="0"/>
        <v>0</v>
      </c>
      <c r="I35" s="81">
        <f t="shared" si="1"/>
        <v>0</v>
      </c>
      <c r="J35" s="81">
        <f t="shared" si="2"/>
        <v>0</v>
      </c>
      <c r="K35" s="81">
        <f t="shared" si="3"/>
        <v>0</v>
      </c>
      <c r="L35" s="81">
        <f t="shared" si="4"/>
        <v>0</v>
      </c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</row>
    <row r="36" spans="1:28" s="90" customFormat="1" ht="84" x14ac:dyDescent="0.2">
      <c r="A36" s="85" t="str">
        <f t="shared" si="10"/>
        <v>$'Technická specifikace'.$#REF!$#REF!</v>
      </c>
      <c r="B36" s="86" t="str">
        <f t="shared" si="10"/>
        <v>$'Technická specifikace'.$#REF!$#REF!</v>
      </c>
      <c r="C36" s="85" t="str">
        <f t="shared" si="10"/>
        <v>$'Technická specifikace'.$#REF!$#REF!</v>
      </c>
      <c r="D36" s="85" t="str">
        <f t="shared" si="10"/>
        <v>$'Technická specifikace'.$#REF!$#REF!</v>
      </c>
      <c r="E36" s="87" t="str">
        <f t="shared" si="10"/>
        <v>$'Technická specifikace'.$#REF!$#REF!</v>
      </c>
      <c r="F36" s="88" t="str">
        <f>"$'Technická specifikace'.$#REF!$#REF!*E36"</f>
        <v>$'Technická specifikace'.$#REF!$#REF!*E36</v>
      </c>
      <c r="G36" s="80" t="s">
        <v>50</v>
      </c>
      <c r="H36" s="81">
        <f t="shared" si="0"/>
        <v>0</v>
      </c>
      <c r="I36" s="81">
        <f t="shared" si="1"/>
        <v>0</v>
      </c>
      <c r="J36" s="81">
        <f t="shared" si="2"/>
        <v>0</v>
      </c>
      <c r="K36" s="81">
        <f t="shared" si="3"/>
        <v>0</v>
      </c>
      <c r="L36" s="81">
        <f t="shared" si="4"/>
        <v>0</v>
      </c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</row>
    <row r="37" spans="1:28" s="90" customFormat="1" ht="84" x14ac:dyDescent="0.2">
      <c r="A37" s="85" t="str">
        <f t="shared" si="10"/>
        <v>$'Technická specifikace'.$#REF!$#REF!</v>
      </c>
      <c r="B37" s="86" t="str">
        <f t="shared" si="10"/>
        <v>$'Technická specifikace'.$#REF!$#REF!</v>
      </c>
      <c r="C37" s="85" t="str">
        <f t="shared" si="10"/>
        <v>$'Technická specifikace'.$#REF!$#REF!</v>
      </c>
      <c r="D37" s="85" t="str">
        <f t="shared" si="10"/>
        <v>$'Technická specifikace'.$#REF!$#REF!</v>
      </c>
      <c r="E37" s="87" t="str">
        <f t="shared" si="10"/>
        <v>$'Technická specifikace'.$#REF!$#REF!</v>
      </c>
      <c r="F37" s="88" t="str">
        <f>"$'Technická specifikace'.$#REF!$#REF!*E37"</f>
        <v>$'Technická specifikace'.$#REF!$#REF!*E37</v>
      </c>
      <c r="G37" s="80" t="s">
        <v>50</v>
      </c>
      <c r="H37" s="81">
        <f t="shared" si="0"/>
        <v>0</v>
      </c>
      <c r="I37" s="81">
        <f t="shared" si="1"/>
        <v>0</v>
      </c>
      <c r="J37" s="81">
        <f t="shared" si="2"/>
        <v>0</v>
      </c>
      <c r="K37" s="81">
        <f t="shared" si="3"/>
        <v>0</v>
      </c>
      <c r="L37" s="81">
        <f t="shared" si="4"/>
        <v>0</v>
      </c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</row>
    <row r="38" spans="1:28" s="90" customFormat="1" ht="84" x14ac:dyDescent="0.2">
      <c r="A38" s="85" t="str">
        <f t="shared" si="10"/>
        <v>$'Technická specifikace'.$#REF!$#REF!</v>
      </c>
      <c r="B38" s="86" t="str">
        <f t="shared" si="10"/>
        <v>$'Technická specifikace'.$#REF!$#REF!</v>
      </c>
      <c r="C38" s="85" t="str">
        <f t="shared" si="10"/>
        <v>$'Technická specifikace'.$#REF!$#REF!</v>
      </c>
      <c r="D38" s="85" t="str">
        <f t="shared" si="10"/>
        <v>$'Technická specifikace'.$#REF!$#REF!</v>
      </c>
      <c r="E38" s="87" t="str">
        <f t="shared" si="10"/>
        <v>$'Technická specifikace'.$#REF!$#REF!</v>
      </c>
      <c r="F38" s="88" t="str">
        <f>"$'Technická specifikace'.$#REF!$#REF!*E38"</f>
        <v>$'Technická specifikace'.$#REF!$#REF!*E38</v>
      </c>
      <c r="G38" s="80" t="s">
        <v>50</v>
      </c>
      <c r="H38" s="81">
        <f t="shared" si="0"/>
        <v>0</v>
      </c>
      <c r="I38" s="81">
        <f t="shared" si="1"/>
        <v>0</v>
      </c>
      <c r="J38" s="81">
        <f t="shared" si="2"/>
        <v>0</v>
      </c>
      <c r="K38" s="81">
        <f t="shared" si="3"/>
        <v>0</v>
      </c>
      <c r="L38" s="81">
        <f t="shared" si="4"/>
        <v>0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</row>
    <row r="39" spans="1:28" s="90" customFormat="1" ht="84" x14ac:dyDescent="0.2">
      <c r="A39" s="85" t="str">
        <f t="shared" si="10"/>
        <v>$'Technická specifikace'.$#REF!$#REF!</v>
      </c>
      <c r="B39" s="86" t="str">
        <f t="shared" si="10"/>
        <v>$'Technická specifikace'.$#REF!$#REF!</v>
      </c>
      <c r="C39" s="85" t="str">
        <f t="shared" si="10"/>
        <v>$'Technická specifikace'.$#REF!$#REF!</v>
      </c>
      <c r="D39" s="85" t="str">
        <f t="shared" si="10"/>
        <v>$'Technická specifikace'.$#REF!$#REF!</v>
      </c>
      <c r="E39" s="87" t="str">
        <f t="shared" si="10"/>
        <v>$'Technická specifikace'.$#REF!$#REF!</v>
      </c>
      <c r="F39" s="88" t="str">
        <f>"$'Technická specifikace'.$#REF!$#REF!*E39"</f>
        <v>$'Technická specifikace'.$#REF!$#REF!*E39</v>
      </c>
      <c r="G39" s="80" t="s">
        <v>50</v>
      </c>
      <c r="H39" s="81">
        <f t="shared" si="0"/>
        <v>0</v>
      </c>
      <c r="I39" s="81">
        <f t="shared" si="1"/>
        <v>0</v>
      </c>
      <c r="J39" s="81">
        <f t="shared" si="2"/>
        <v>0</v>
      </c>
      <c r="K39" s="81">
        <f t="shared" si="3"/>
        <v>0</v>
      </c>
      <c r="L39" s="81">
        <f t="shared" si="4"/>
        <v>0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</row>
    <row r="40" spans="1:28" s="90" customFormat="1" ht="84" x14ac:dyDescent="0.2">
      <c r="A40" s="85" t="str">
        <f t="shared" si="10"/>
        <v>$'Technická specifikace'.$#REF!$#REF!</v>
      </c>
      <c r="B40" s="86" t="str">
        <f t="shared" si="10"/>
        <v>$'Technická specifikace'.$#REF!$#REF!</v>
      </c>
      <c r="C40" s="85" t="str">
        <f t="shared" si="10"/>
        <v>$'Technická specifikace'.$#REF!$#REF!</v>
      </c>
      <c r="D40" s="85" t="str">
        <f t="shared" si="10"/>
        <v>$'Technická specifikace'.$#REF!$#REF!</v>
      </c>
      <c r="E40" s="87" t="str">
        <f t="shared" si="10"/>
        <v>$'Technická specifikace'.$#REF!$#REF!</v>
      </c>
      <c r="F40" s="88" t="str">
        <f>"$'Technická specifikace'.$#REF!$#REF!*E40"</f>
        <v>$'Technická specifikace'.$#REF!$#REF!*E40</v>
      </c>
      <c r="G40" s="80" t="s">
        <v>50</v>
      </c>
      <c r="H40" s="81">
        <f t="shared" si="0"/>
        <v>0</v>
      </c>
      <c r="I40" s="81">
        <f t="shared" si="1"/>
        <v>0</v>
      </c>
      <c r="J40" s="81">
        <f t="shared" si="2"/>
        <v>0</v>
      </c>
      <c r="K40" s="81">
        <f t="shared" si="3"/>
        <v>0</v>
      </c>
      <c r="L40" s="81">
        <f t="shared" si="4"/>
        <v>0</v>
      </c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</row>
    <row r="41" spans="1:28" s="90" customFormat="1" ht="84" x14ac:dyDescent="0.2">
      <c r="A41" s="85" t="str">
        <f t="shared" si="10"/>
        <v>$'Technická specifikace'.$#REF!$#REF!</v>
      </c>
      <c r="B41" s="86" t="str">
        <f t="shared" si="10"/>
        <v>$'Technická specifikace'.$#REF!$#REF!</v>
      </c>
      <c r="C41" s="85" t="str">
        <f t="shared" si="10"/>
        <v>$'Technická specifikace'.$#REF!$#REF!</v>
      </c>
      <c r="D41" s="85" t="str">
        <f t="shared" si="10"/>
        <v>$'Technická specifikace'.$#REF!$#REF!</v>
      </c>
      <c r="E41" s="87" t="str">
        <f t="shared" si="10"/>
        <v>$'Technická specifikace'.$#REF!$#REF!</v>
      </c>
      <c r="F41" s="88" t="str">
        <f>"$'Technická specifikace'.$#REF!$#REF!*E41"</f>
        <v>$'Technická specifikace'.$#REF!$#REF!*E41</v>
      </c>
      <c r="G41" s="80" t="s">
        <v>50</v>
      </c>
      <c r="H41" s="81">
        <f t="shared" si="0"/>
        <v>0</v>
      </c>
      <c r="I41" s="81">
        <f t="shared" si="1"/>
        <v>0</v>
      </c>
      <c r="J41" s="81">
        <f t="shared" si="2"/>
        <v>0</v>
      </c>
      <c r="K41" s="81">
        <f t="shared" si="3"/>
        <v>0</v>
      </c>
      <c r="L41" s="81">
        <f t="shared" si="4"/>
        <v>0</v>
      </c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</row>
    <row r="42" spans="1:28" s="90" customFormat="1" ht="84" x14ac:dyDescent="0.2">
      <c r="A42" s="85" t="str">
        <f t="shared" si="10"/>
        <v>$'Technická specifikace'.$#REF!$#REF!</v>
      </c>
      <c r="B42" s="86" t="str">
        <f t="shared" si="10"/>
        <v>$'Technická specifikace'.$#REF!$#REF!</v>
      </c>
      <c r="C42" s="85" t="str">
        <f t="shared" si="10"/>
        <v>$'Technická specifikace'.$#REF!$#REF!</v>
      </c>
      <c r="D42" s="85" t="str">
        <f t="shared" si="10"/>
        <v>$'Technická specifikace'.$#REF!$#REF!</v>
      </c>
      <c r="E42" s="87" t="str">
        <f t="shared" si="10"/>
        <v>$'Technická specifikace'.$#REF!$#REF!</v>
      </c>
      <c r="F42" s="88" t="str">
        <f>"$'Technická specifikace'.$#REF!$#REF!*E42"</f>
        <v>$'Technická specifikace'.$#REF!$#REF!*E42</v>
      </c>
      <c r="G42" s="80" t="s">
        <v>50</v>
      </c>
      <c r="H42" s="81">
        <f t="shared" si="0"/>
        <v>0</v>
      </c>
      <c r="I42" s="81">
        <f t="shared" si="1"/>
        <v>0</v>
      </c>
      <c r="J42" s="81">
        <f t="shared" si="2"/>
        <v>0</v>
      </c>
      <c r="K42" s="81">
        <f t="shared" si="3"/>
        <v>0</v>
      </c>
      <c r="L42" s="81">
        <f t="shared" si="4"/>
        <v>0</v>
      </c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</row>
    <row r="43" spans="1:28" s="89" customFormat="1" ht="84" x14ac:dyDescent="0.2">
      <c r="A43" s="85" t="str">
        <f t="shared" si="10"/>
        <v>$'Technická specifikace'.$#REF!$#REF!</v>
      </c>
      <c r="B43" s="86" t="str">
        <f t="shared" si="10"/>
        <v>$'Technická specifikace'.$#REF!$#REF!</v>
      </c>
      <c r="C43" s="85" t="str">
        <f t="shared" si="10"/>
        <v>$'Technická specifikace'.$#REF!$#REF!</v>
      </c>
      <c r="D43" s="85" t="str">
        <f t="shared" si="10"/>
        <v>$'Technická specifikace'.$#REF!$#REF!</v>
      </c>
      <c r="E43" s="87" t="str">
        <f t="shared" si="10"/>
        <v>$'Technická specifikace'.$#REF!$#REF!</v>
      </c>
      <c r="F43" s="88" t="str">
        <f>"$'Technická specifikace'.$#REF!$#REF!*E43"</f>
        <v>$'Technická specifikace'.$#REF!$#REF!*E43</v>
      </c>
      <c r="G43" s="80" t="s">
        <v>50</v>
      </c>
      <c r="H43" s="81">
        <f t="shared" si="0"/>
        <v>0</v>
      </c>
      <c r="I43" s="81">
        <f t="shared" si="1"/>
        <v>0</v>
      </c>
      <c r="J43" s="81">
        <f t="shared" si="2"/>
        <v>0</v>
      </c>
      <c r="K43" s="81">
        <f t="shared" si="3"/>
        <v>0</v>
      </c>
      <c r="L43" s="81">
        <f t="shared" si="4"/>
        <v>0</v>
      </c>
    </row>
    <row r="44" spans="1:28" s="90" customFormat="1" ht="84" x14ac:dyDescent="0.2">
      <c r="A44" s="85" t="str">
        <f t="shared" si="10"/>
        <v>$'Technická specifikace'.$#REF!$#REF!</v>
      </c>
      <c r="B44" s="86" t="str">
        <f t="shared" si="10"/>
        <v>$'Technická specifikace'.$#REF!$#REF!</v>
      </c>
      <c r="C44" s="85" t="str">
        <f t="shared" si="10"/>
        <v>$'Technická specifikace'.$#REF!$#REF!</v>
      </c>
      <c r="D44" s="85" t="str">
        <f t="shared" si="10"/>
        <v>$'Technická specifikace'.$#REF!$#REF!</v>
      </c>
      <c r="E44" s="87" t="str">
        <f t="shared" si="10"/>
        <v>$'Technická specifikace'.$#REF!$#REF!</v>
      </c>
      <c r="F44" s="88" t="str">
        <f>"$'Technická specifikace'.$#REF!$#REF!*E44"</f>
        <v>$'Technická specifikace'.$#REF!$#REF!*E44</v>
      </c>
      <c r="G44" s="80" t="s">
        <v>50</v>
      </c>
      <c r="H44" s="81">
        <f t="shared" si="0"/>
        <v>0</v>
      </c>
      <c r="I44" s="81">
        <f t="shared" si="1"/>
        <v>0</v>
      </c>
      <c r="J44" s="81">
        <f t="shared" si="2"/>
        <v>0</v>
      </c>
      <c r="K44" s="81">
        <f t="shared" si="3"/>
        <v>0</v>
      </c>
      <c r="L44" s="81">
        <f t="shared" si="4"/>
        <v>0</v>
      </c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</row>
    <row r="45" spans="1:28" s="90" customFormat="1" ht="84" x14ac:dyDescent="0.2">
      <c r="A45" s="85" t="str">
        <f t="shared" ref="A45:E54" si="11">"$'Technická specifikace'.$#REF!$#REF!"</f>
        <v>$'Technická specifikace'.$#REF!$#REF!</v>
      </c>
      <c r="B45" s="86" t="str">
        <f t="shared" si="11"/>
        <v>$'Technická specifikace'.$#REF!$#REF!</v>
      </c>
      <c r="C45" s="85" t="str">
        <f t="shared" si="11"/>
        <v>$'Technická specifikace'.$#REF!$#REF!</v>
      </c>
      <c r="D45" s="85" t="str">
        <f t="shared" si="11"/>
        <v>$'Technická specifikace'.$#REF!$#REF!</v>
      </c>
      <c r="E45" s="87" t="str">
        <f t="shared" si="11"/>
        <v>$'Technická specifikace'.$#REF!$#REF!</v>
      </c>
      <c r="F45" s="88" t="str">
        <f>"$'Technická specifikace'.$#REF!$#REF!*E45"</f>
        <v>$'Technická specifikace'.$#REF!$#REF!*E45</v>
      </c>
      <c r="G45" s="80" t="s">
        <v>50</v>
      </c>
      <c r="H45" s="81">
        <f t="shared" si="0"/>
        <v>0</v>
      </c>
      <c r="I45" s="81">
        <f t="shared" si="1"/>
        <v>0</v>
      </c>
      <c r="J45" s="81">
        <f t="shared" si="2"/>
        <v>0</v>
      </c>
      <c r="K45" s="81">
        <f t="shared" si="3"/>
        <v>0</v>
      </c>
      <c r="L45" s="81">
        <f t="shared" si="4"/>
        <v>0</v>
      </c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</row>
    <row r="46" spans="1:28" s="90" customFormat="1" ht="84" x14ac:dyDescent="0.2">
      <c r="A46" s="85" t="str">
        <f t="shared" si="11"/>
        <v>$'Technická specifikace'.$#REF!$#REF!</v>
      </c>
      <c r="B46" s="86" t="str">
        <f t="shared" si="11"/>
        <v>$'Technická specifikace'.$#REF!$#REF!</v>
      </c>
      <c r="C46" s="85" t="str">
        <f t="shared" si="11"/>
        <v>$'Technická specifikace'.$#REF!$#REF!</v>
      </c>
      <c r="D46" s="85" t="str">
        <f t="shared" si="11"/>
        <v>$'Technická specifikace'.$#REF!$#REF!</v>
      </c>
      <c r="E46" s="87" t="str">
        <f t="shared" si="11"/>
        <v>$'Technická specifikace'.$#REF!$#REF!</v>
      </c>
      <c r="F46" s="88" t="str">
        <f>"$'Technická specifikace'.$#REF!$#REF!*E46"</f>
        <v>$'Technická specifikace'.$#REF!$#REF!*E46</v>
      </c>
      <c r="G46" s="80" t="s">
        <v>50</v>
      </c>
      <c r="H46" s="81">
        <f t="shared" si="0"/>
        <v>0</v>
      </c>
      <c r="I46" s="81">
        <f t="shared" si="1"/>
        <v>0</v>
      </c>
      <c r="J46" s="81">
        <f t="shared" si="2"/>
        <v>0</v>
      </c>
      <c r="K46" s="81">
        <f t="shared" si="3"/>
        <v>0</v>
      </c>
      <c r="L46" s="81">
        <f t="shared" si="4"/>
        <v>0</v>
      </c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</row>
    <row r="47" spans="1:28" s="90" customFormat="1" ht="84" x14ac:dyDescent="0.2">
      <c r="A47" s="85" t="str">
        <f t="shared" si="11"/>
        <v>$'Technická specifikace'.$#REF!$#REF!</v>
      </c>
      <c r="B47" s="86" t="str">
        <f t="shared" si="11"/>
        <v>$'Technická specifikace'.$#REF!$#REF!</v>
      </c>
      <c r="C47" s="85" t="str">
        <f t="shared" si="11"/>
        <v>$'Technická specifikace'.$#REF!$#REF!</v>
      </c>
      <c r="D47" s="85" t="str">
        <f t="shared" si="11"/>
        <v>$'Technická specifikace'.$#REF!$#REF!</v>
      </c>
      <c r="E47" s="87" t="str">
        <f t="shared" si="11"/>
        <v>$'Technická specifikace'.$#REF!$#REF!</v>
      </c>
      <c r="F47" s="88" t="str">
        <f>"$'Technická specifikace'.$#REF!$#REF!*E47"</f>
        <v>$'Technická specifikace'.$#REF!$#REF!*E47</v>
      </c>
      <c r="G47" s="80" t="s">
        <v>50</v>
      </c>
      <c r="H47" s="81">
        <f t="shared" si="0"/>
        <v>0</v>
      </c>
      <c r="I47" s="81">
        <f t="shared" si="1"/>
        <v>0</v>
      </c>
      <c r="J47" s="81">
        <f t="shared" si="2"/>
        <v>0</v>
      </c>
      <c r="K47" s="81">
        <f t="shared" si="3"/>
        <v>0</v>
      </c>
      <c r="L47" s="81">
        <f t="shared" si="4"/>
        <v>0</v>
      </c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</row>
    <row r="48" spans="1:28" s="90" customFormat="1" ht="84" x14ac:dyDescent="0.2">
      <c r="A48" s="85" t="str">
        <f t="shared" si="11"/>
        <v>$'Technická specifikace'.$#REF!$#REF!</v>
      </c>
      <c r="B48" s="86" t="str">
        <f t="shared" si="11"/>
        <v>$'Technická specifikace'.$#REF!$#REF!</v>
      </c>
      <c r="C48" s="85" t="str">
        <f t="shared" si="11"/>
        <v>$'Technická specifikace'.$#REF!$#REF!</v>
      </c>
      <c r="D48" s="85" t="str">
        <f t="shared" si="11"/>
        <v>$'Technická specifikace'.$#REF!$#REF!</v>
      </c>
      <c r="E48" s="87" t="str">
        <f t="shared" si="11"/>
        <v>$'Technická specifikace'.$#REF!$#REF!</v>
      </c>
      <c r="F48" s="88" t="str">
        <f>"$'Technická specifikace'.$#REF!$#REF!*E48"</f>
        <v>$'Technická specifikace'.$#REF!$#REF!*E48</v>
      </c>
      <c r="G48" s="80" t="s">
        <v>50</v>
      </c>
      <c r="H48" s="81">
        <f t="shared" si="0"/>
        <v>0</v>
      </c>
      <c r="I48" s="81">
        <f t="shared" si="1"/>
        <v>0</v>
      </c>
      <c r="J48" s="81">
        <f t="shared" si="2"/>
        <v>0</v>
      </c>
      <c r="K48" s="81">
        <f t="shared" si="3"/>
        <v>0</v>
      </c>
      <c r="L48" s="81">
        <f t="shared" si="4"/>
        <v>0</v>
      </c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</row>
    <row r="49" spans="1:28" s="90" customFormat="1" ht="84" x14ac:dyDescent="0.2">
      <c r="A49" s="85" t="str">
        <f t="shared" si="11"/>
        <v>$'Technická specifikace'.$#REF!$#REF!</v>
      </c>
      <c r="B49" s="86" t="str">
        <f t="shared" si="11"/>
        <v>$'Technická specifikace'.$#REF!$#REF!</v>
      </c>
      <c r="C49" s="85" t="str">
        <f t="shared" si="11"/>
        <v>$'Technická specifikace'.$#REF!$#REF!</v>
      </c>
      <c r="D49" s="85" t="str">
        <f t="shared" si="11"/>
        <v>$'Technická specifikace'.$#REF!$#REF!</v>
      </c>
      <c r="E49" s="87" t="str">
        <f t="shared" si="11"/>
        <v>$'Technická specifikace'.$#REF!$#REF!</v>
      </c>
      <c r="F49" s="88" t="str">
        <f>"$'Technická specifikace'.$#REF!$#REF!*E49"</f>
        <v>$'Technická specifikace'.$#REF!$#REF!*E49</v>
      </c>
      <c r="G49" s="80" t="s">
        <v>50</v>
      </c>
      <c r="H49" s="81">
        <f t="shared" si="0"/>
        <v>0</v>
      </c>
      <c r="I49" s="81">
        <f t="shared" si="1"/>
        <v>0</v>
      </c>
      <c r="J49" s="81">
        <f t="shared" si="2"/>
        <v>0</v>
      </c>
      <c r="K49" s="81">
        <f t="shared" si="3"/>
        <v>0</v>
      </c>
      <c r="L49" s="81">
        <f t="shared" si="4"/>
        <v>0</v>
      </c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</row>
    <row r="50" spans="1:28" s="90" customFormat="1" ht="84" x14ac:dyDescent="0.2">
      <c r="A50" s="85" t="str">
        <f t="shared" si="11"/>
        <v>$'Technická specifikace'.$#REF!$#REF!</v>
      </c>
      <c r="B50" s="86" t="str">
        <f t="shared" si="11"/>
        <v>$'Technická specifikace'.$#REF!$#REF!</v>
      </c>
      <c r="C50" s="85" t="str">
        <f t="shared" si="11"/>
        <v>$'Technická specifikace'.$#REF!$#REF!</v>
      </c>
      <c r="D50" s="85" t="str">
        <f t="shared" si="11"/>
        <v>$'Technická specifikace'.$#REF!$#REF!</v>
      </c>
      <c r="E50" s="87" t="str">
        <f t="shared" si="11"/>
        <v>$'Technická specifikace'.$#REF!$#REF!</v>
      </c>
      <c r="F50" s="88" t="str">
        <f>"$'Technická specifikace'.$#REF!$#REF!*E50"</f>
        <v>$'Technická specifikace'.$#REF!$#REF!*E50</v>
      </c>
      <c r="G50" s="80" t="s">
        <v>50</v>
      </c>
      <c r="H50" s="81">
        <f t="shared" si="0"/>
        <v>0</v>
      </c>
      <c r="I50" s="81">
        <f t="shared" si="1"/>
        <v>0</v>
      </c>
      <c r="J50" s="81">
        <f t="shared" si="2"/>
        <v>0</v>
      </c>
      <c r="K50" s="81">
        <f t="shared" si="3"/>
        <v>0</v>
      </c>
      <c r="L50" s="81">
        <f t="shared" si="4"/>
        <v>0</v>
      </c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</row>
    <row r="51" spans="1:28" s="90" customFormat="1" ht="84" x14ac:dyDescent="0.2">
      <c r="A51" s="85" t="str">
        <f t="shared" si="11"/>
        <v>$'Technická specifikace'.$#REF!$#REF!</v>
      </c>
      <c r="B51" s="86" t="str">
        <f t="shared" si="11"/>
        <v>$'Technická specifikace'.$#REF!$#REF!</v>
      </c>
      <c r="C51" s="85" t="str">
        <f t="shared" si="11"/>
        <v>$'Technická specifikace'.$#REF!$#REF!</v>
      </c>
      <c r="D51" s="85" t="str">
        <f t="shared" si="11"/>
        <v>$'Technická specifikace'.$#REF!$#REF!</v>
      </c>
      <c r="E51" s="87" t="str">
        <f t="shared" si="11"/>
        <v>$'Technická specifikace'.$#REF!$#REF!</v>
      </c>
      <c r="F51" s="88" t="str">
        <f>"$'Technická specifikace'.$#REF!$#REF!*E51"</f>
        <v>$'Technická specifikace'.$#REF!$#REF!*E51</v>
      </c>
      <c r="G51" s="80" t="s">
        <v>50</v>
      </c>
      <c r="H51" s="81">
        <f t="shared" si="0"/>
        <v>0</v>
      </c>
      <c r="I51" s="81">
        <f t="shared" si="1"/>
        <v>0</v>
      </c>
      <c r="J51" s="81">
        <f t="shared" si="2"/>
        <v>0</v>
      </c>
      <c r="K51" s="81">
        <f t="shared" si="3"/>
        <v>0</v>
      </c>
      <c r="L51" s="81">
        <f t="shared" si="4"/>
        <v>0</v>
      </c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</row>
    <row r="52" spans="1:28" s="90" customFormat="1" ht="84" x14ac:dyDescent="0.2">
      <c r="A52" s="85" t="str">
        <f t="shared" si="11"/>
        <v>$'Technická specifikace'.$#REF!$#REF!</v>
      </c>
      <c r="B52" s="86" t="str">
        <f t="shared" si="11"/>
        <v>$'Technická specifikace'.$#REF!$#REF!</v>
      </c>
      <c r="C52" s="85" t="str">
        <f t="shared" si="11"/>
        <v>$'Technická specifikace'.$#REF!$#REF!</v>
      </c>
      <c r="D52" s="85" t="str">
        <f t="shared" si="11"/>
        <v>$'Technická specifikace'.$#REF!$#REF!</v>
      </c>
      <c r="E52" s="87" t="str">
        <f t="shared" si="11"/>
        <v>$'Technická specifikace'.$#REF!$#REF!</v>
      </c>
      <c r="F52" s="88" t="str">
        <f>"$'Technická specifikace'.$#REF!$#REF!*E52"</f>
        <v>$'Technická specifikace'.$#REF!$#REF!*E52</v>
      </c>
      <c r="G52" s="80" t="s">
        <v>50</v>
      </c>
      <c r="H52" s="81">
        <f t="shared" si="0"/>
        <v>0</v>
      </c>
      <c r="I52" s="81">
        <f t="shared" si="1"/>
        <v>0</v>
      </c>
      <c r="J52" s="81">
        <f t="shared" si="2"/>
        <v>0</v>
      </c>
      <c r="K52" s="81">
        <f t="shared" si="3"/>
        <v>0</v>
      </c>
      <c r="L52" s="81">
        <f t="shared" si="4"/>
        <v>0</v>
      </c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</row>
    <row r="53" spans="1:28" s="90" customFormat="1" ht="84" x14ac:dyDescent="0.2">
      <c r="A53" s="85" t="str">
        <f t="shared" si="11"/>
        <v>$'Technická specifikace'.$#REF!$#REF!</v>
      </c>
      <c r="B53" s="86" t="str">
        <f t="shared" si="11"/>
        <v>$'Technická specifikace'.$#REF!$#REF!</v>
      </c>
      <c r="C53" s="85" t="str">
        <f t="shared" si="11"/>
        <v>$'Technická specifikace'.$#REF!$#REF!</v>
      </c>
      <c r="D53" s="85" t="str">
        <f t="shared" si="11"/>
        <v>$'Technická specifikace'.$#REF!$#REF!</v>
      </c>
      <c r="E53" s="87" t="str">
        <f t="shared" si="11"/>
        <v>$'Technická specifikace'.$#REF!$#REF!</v>
      </c>
      <c r="F53" s="88" t="str">
        <f>"$'Technická specifikace'.$#REF!$#REF!*E53"</f>
        <v>$'Technická specifikace'.$#REF!$#REF!*E53</v>
      </c>
      <c r="G53" s="80" t="s">
        <v>50</v>
      </c>
      <c r="H53" s="81">
        <f t="shared" si="0"/>
        <v>0</v>
      </c>
      <c r="I53" s="81">
        <f t="shared" si="1"/>
        <v>0</v>
      </c>
      <c r="J53" s="81">
        <f t="shared" si="2"/>
        <v>0</v>
      </c>
      <c r="K53" s="81">
        <f t="shared" si="3"/>
        <v>0</v>
      </c>
      <c r="L53" s="81">
        <f t="shared" si="4"/>
        <v>0</v>
      </c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</row>
    <row r="54" spans="1:28" s="90" customFormat="1" ht="84" x14ac:dyDescent="0.2">
      <c r="A54" s="85" t="str">
        <f t="shared" si="11"/>
        <v>$'Technická specifikace'.$#REF!$#REF!</v>
      </c>
      <c r="B54" s="86" t="str">
        <f t="shared" si="11"/>
        <v>$'Technická specifikace'.$#REF!$#REF!</v>
      </c>
      <c r="C54" s="85" t="str">
        <f t="shared" si="11"/>
        <v>$'Technická specifikace'.$#REF!$#REF!</v>
      </c>
      <c r="D54" s="85" t="str">
        <f t="shared" si="11"/>
        <v>$'Technická specifikace'.$#REF!$#REF!</v>
      </c>
      <c r="E54" s="87" t="str">
        <f t="shared" si="11"/>
        <v>$'Technická specifikace'.$#REF!$#REF!</v>
      </c>
      <c r="F54" s="88" t="str">
        <f>"$'Technická specifikace'.$#REF!$#REF!*E54"</f>
        <v>$'Technická specifikace'.$#REF!$#REF!*E54</v>
      </c>
      <c r="G54" s="80" t="s">
        <v>50</v>
      </c>
      <c r="H54" s="81">
        <f t="shared" si="0"/>
        <v>0</v>
      </c>
      <c r="I54" s="81">
        <f t="shared" si="1"/>
        <v>0</v>
      </c>
      <c r="J54" s="81">
        <f t="shared" si="2"/>
        <v>0</v>
      </c>
      <c r="K54" s="81">
        <f t="shared" si="3"/>
        <v>0</v>
      </c>
      <c r="L54" s="81">
        <f t="shared" si="4"/>
        <v>0</v>
      </c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</row>
    <row r="55" spans="1:28" s="90" customFormat="1" ht="84" x14ac:dyDescent="0.2">
      <c r="A55" s="85" t="str">
        <f t="shared" ref="A55:E62" si="12">"$'Technická specifikace'.$#REF!$#REF!"</f>
        <v>$'Technická specifikace'.$#REF!$#REF!</v>
      </c>
      <c r="B55" s="86" t="str">
        <f t="shared" si="12"/>
        <v>$'Technická specifikace'.$#REF!$#REF!</v>
      </c>
      <c r="C55" s="85" t="str">
        <f t="shared" si="12"/>
        <v>$'Technická specifikace'.$#REF!$#REF!</v>
      </c>
      <c r="D55" s="85" t="str">
        <f t="shared" si="12"/>
        <v>$'Technická specifikace'.$#REF!$#REF!</v>
      </c>
      <c r="E55" s="87" t="str">
        <f t="shared" si="12"/>
        <v>$'Technická specifikace'.$#REF!$#REF!</v>
      </c>
      <c r="F55" s="88" t="str">
        <f>"$'Technická specifikace'.$#REF!$#REF!*E55"</f>
        <v>$'Technická specifikace'.$#REF!$#REF!*E55</v>
      </c>
      <c r="G55" s="80" t="s">
        <v>50</v>
      </c>
      <c r="H55" s="81">
        <f t="shared" si="0"/>
        <v>0</v>
      </c>
      <c r="I55" s="81">
        <f t="shared" si="1"/>
        <v>0</v>
      </c>
      <c r="J55" s="81">
        <f t="shared" si="2"/>
        <v>0</v>
      </c>
      <c r="K55" s="81">
        <f t="shared" si="3"/>
        <v>0</v>
      </c>
      <c r="L55" s="81">
        <f t="shared" si="4"/>
        <v>0</v>
      </c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</row>
    <row r="56" spans="1:28" s="90" customFormat="1" ht="84" x14ac:dyDescent="0.2">
      <c r="A56" s="85" t="str">
        <f t="shared" si="12"/>
        <v>$'Technická specifikace'.$#REF!$#REF!</v>
      </c>
      <c r="B56" s="86" t="str">
        <f t="shared" si="12"/>
        <v>$'Technická specifikace'.$#REF!$#REF!</v>
      </c>
      <c r="C56" s="85" t="str">
        <f t="shared" si="12"/>
        <v>$'Technická specifikace'.$#REF!$#REF!</v>
      </c>
      <c r="D56" s="85" t="str">
        <f t="shared" si="12"/>
        <v>$'Technická specifikace'.$#REF!$#REF!</v>
      </c>
      <c r="E56" s="87" t="str">
        <f t="shared" si="12"/>
        <v>$'Technická specifikace'.$#REF!$#REF!</v>
      </c>
      <c r="F56" s="88" t="str">
        <f>"$'Technická specifikace'.$#REF!$#REF!*E56"</f>
        <v>$'Technická specifikace'.$#REF!$#REF!*E56</v>
      </c>
      <c r="G56" s="80" t="s">
        <v>50</v>
      </c>
      <c r="H56" s="81">
        <f t="shared" si="0"/>
        <v>0</v>
      </c>
      <c r="I56" s="81">
        <f t="shared" si="1"/>
        <v>0</v>
      </c>
      <c r="J56" s="81">
        <f t="shared" si="2"/>
        <v>0</v>
      </c>
      <c r="K56" s="81">
        <f t="shared" si="3"/>
        <v>0</v>
      </c>
      <c r="L56" s="81">
        <f t="shared" si="4"/>
        <v>0</v>
      </c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</row>
    <row r="57" spans="1:28" s="90" customFormat="1" ht="84" x14ac:dyDescent="0.2">
      <c r="A57" s="85" t="str">
        <f t="shared" si="12"/>
        <v>$'Technická specifikace'.$#REF!$#REF!</v>
      </c>
      <c r="B57" s="86" t="str">
        <f t="shared" si="12"/>
        <v>$'Technická specifikace'.$#REF!$#REF!</v>
      </c>
      <c r="C57" s="85" t="str">
        <f t="shared" si="12"/>
        <v>$'Technická specifikace'.$#REF!$#REF!</v>
      </c>
      <c r="D57" s="85" t="str">
        <f t="shared" si="12"/>
        <v>$'Technická specifikace'.$#REF!$#REF!</v>
      </c>
      <c r="E57" s="87" t="str">
        <f t="shared" si="12"/>
        <v>$'Technická specifikace'.$#REF!$#REF!</v>
      </c>
      <c r="F57" s="88" t="str">
        <f>"$'Technická specifikace'.$#REF!$#REF!*E57"</f>
        <v>$'Technická specifikace'.$#REF!$#REF!*E57</v>
      </c>
      <c r="G57" s="80" t="s">
        <v>50</v>
      </c>
      <c r="H57" s="81">
        <f t="shared" si="0"/>
        <v>0</v>
      </c>
      <c r="I57" s="81">
        <f t="shared" si="1"/>
        <v>0</v>
      </c>
      <c r="J57" s="81">
        <f t="shared" si="2"/>
        <v>0</v>
      </c>
      <c r="K57" s="81">
        <f t="shared" si="3"/>
        <v>0</v>
      </c>
      <c r="L57" s="81">
        <f t="shared" si="4"/>
        <v>0</v>
      </c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</row>
    <row r="58" spans="1:28" s="90" customFormat="1" ht="84" x14ac:dyDescent="0.2">
      <c r="A58" s="85" t="str">
        <f t="shared" si="12"/>
        <v>$'Technická specifikace'.$#REF!$#REF!</v>
      </c>
      <c r="B58" s="86" t="str">
        <f t="shared" si="12"/>
        <v>$'Technická specifikace'.$#REF!$#REF!</v>
      </c>
      <c r="C58" s="85" t="str">
        <f t="shared" si="12"/>
        <v>$'Technická specifikace'.$#REF!$#REF!</v>
      </c>
      <c r="D58" s="85" t="str">
        <f t="shared" si="12"/>
        <v>$'Technická specifikace'.$#REF!$#REF!</v>
      </c>
      <c r="E58" s="87" t="str">
        <f t="shared" si="12"/>
        <v>$'Technická specifikace'.$#REF!$#REF!</v>
      </c>
      <c r="F58" s="88" t="str">
        <f>"$'Technická specifikace'.$#REF!$#REF!*E58"</f>
        <v>$'Technická specifikace'.$#REF!$#REF!*E58</v>
      </c>
      <c r="G58" s="80" t="s">
        <v>50</v>
      </c>
      <c r="H58" s="81">
        <f t="shared" si="0"/>
        <v>0</v>
      </c>
      <c r="I58" s="81">
        <f t="shared" si="1"/>
        <v>0</v>
      </c>
      <c r="J58" s="81">
        <f t="shared" si="2"/>
        <v>0</v>
      </c>
      <c r="K58" s="81">
        <f t="shared" si="3"/>
        <v>0</v>
      </c>
      <c r="L58" s="81">
        <f t="shared" si="4"/>
        <v>0</v>
      </c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</row>
    <row r="59" spans="1:28" s="90" customFormat="1" ht="84" x14ac:dyDescent="0.2">
      <c r="A59" s="85" t="str">
        <f t="shared" si="12"/>
        <v>$'Technická specifikace'.$#REF!$#REF!</v>
      </c>
      <c r="B59" s="86" t="str">
        <f t="shared" si="12"/>
        <v>$'Technická specifikace'.$#REF!$#REF!</v>
      </c>
      <c r="C59" s="85" t="str">
        <f t="shared" si="12"/>
        <v>$'Technická specifikace'.$#REF!$#REF!</v>
      </c>
      <c r="D59" s="85" t="str">
        <f t="shared" si="12"/>
        <v>$'Technická specifikace'.$#REF!$#REF!</v>
      </c>
      <c r="E59" s="87" t="str">
        <f t="shared" si="12"/>
        <v>$'Technická specifikace'.$#REF!$#REF!</v>
      </c>
      <c r="F59" s="88" t="str">
        <f>"$'Technická specifikace'.$#REF!$#REF!*E59"</f>
        <v>$'Technická specifikace'.$#REF!$#REF!*E59</v>
      </c>
      <c r="G59" s="80" t="s">
        <v>50</v>
      </c>
      <c r="H59" s="81">
        <f t="shared" si="0"/>
        <v>0</v>
      </c>
      <c r="I59" s="81">
        <f t="shared" si="1"/>
        <v>0</v>
      </c>
      <c r="J59" s="81">
        <f t="shared" si="2"/>
        <v>0</v>
      </c>
      <c r="K59" s="81">
        <f t="shared" si="3"/>
        <v>0</v>
      </c>
      <c r="L59" s="81">
        <f t="shared" si="4"/>
        <v>0</v>
      </c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</row>
    <row r="60" spans="1:28" s="90" customFormat="1" ht="84" x14ac:dyDescent="0.2">
      <c r="A60" s="85" t="str">
        <f t="shared" si="12"/>
        <v>$'Technická specifikace'.$#REF!$#REF!</v>
      </c>
      <c r="B60" s="86" t="str">
        <f t="shared" si="12"/>
        <v>$'Technická specifikace'.$#REF!$#REF!</v>
      </c>
      <c r="C60" s="85" t="str">
        <f t="shared" si="12"/>
        <v>$'Technická specifikace'.$#REF!$#REF!</v>
      </c>
      <c r="D60" s="85" t="str">
        <f t="shared" si="12"/>
        <v>$'Technická specifikace'.$#REF!$#REF!</v>
      </c>
      <c r="E60" s="87" t="str">
        <f t="shared" si="12"/>
        <v>$'Technická specifikace'.$#REF!$#REF!</v>
      </c>
      <c r="F60" s="88" t="str">
        <f>"$'Technická specifikace'.$#REF!$#REF!*E60"</f>
        <v>$'Technická specifikace'.$#REF!$#REF!*E60</v>
      </c>
      <c r="G60" s="80" t="s">
        <v>50</v>
      </c>
      <c r="H60" s="81">
        <f t="shared" si="0"/>
        <v>0</v>
      </c>
      <c r="I60" s="81">
        <f t="shared" si="1"/>
        <v>0</v>
      </c>
      <c r="J60" s="81">
        <f t="shared" si="2"/>
        <v>0</v>
      </c>
      <c r="K60" s="81">
        <f t="shared" si="3"/>
        <v>0</v>
      </c>
      <c r="L60" s="81">
        <f t="shared" si="4"/>
        <v>0</v>
      </c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</row>
    <row r="61" spans="1:28" s="90" customFormat="1" ht="84" x14ac:dyDescent="0.2">
      <c r="A61" s="85" t="str">
        <f t="shared" si="12"/>
        <v>$'Technická specifikace'.$#REF!$#REF!</v>
      </c>
      <c r="B61" s="86" t="str">
        <f t="shared" si="12"/>
        <v>$'Technická specifikace'.$#REF!$#REF!</v>
      </c>
      <c r="C61" s="85" t="str">
        <f t="shared" si="12"/>
        <v>$'Technická specifikace'.$#REF!$#REF!</v>
      </c>
      <c r="D61" s="85" t="str">
        <f t="shared" si="12"/>
        <v>$'Technická specifikace'.$#REF!$#REF!</v>
      </c>
      <c r="E61" s="87" t="str">
        <f t="shared" si="12"/>
        <v>$'Technická specifikace'.$#REF!$#REF!</v>
      </c>
      <c r="F61" s="88" t="str">
        <f>"$'Technická specifikace'.$#REF!$#REF!*E61"</f>
        <v>$'Technická specifikace'.$#REF!$#REF!*E61</v>
      </c>
      <c r="G61" s="80" t="s">
        <v>50</v>
      </c>
      <c r="H61" s="81">
        <f t="shared" si="0"/>
        <v>0</v>
      </c>
      <c r="I61" s="81">
        <f t="shared" si="1"/>
        <v>0</v>
      </c>
      <c r="J61" s="81">
        <f t="shared" si="2"/>
        <v>0</v>
      </c>
      <c r="K61" s="81">
        <f t="shared" si="3"/>
        <v>0</v>
      </c>
      <c r="L61" s="81">
        <f t="shared" si="4"/>
        <v>0</v>
      </c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</row>
    <row r="62" spans="1:28" s="90" customFormat="1" ht="84" x14ac:dyDescent="0.2">
      <c r="A62" s="85" t="str">
        <f t="shared" si="12"/>
        <v>$'Technická specifikace'.$#REF!$#REF!</v>
      </c>
      <c r="B62" s="86" t="str">
        <f t="shared" si="12"/>
        <v>$'Technická specifikace'.$#REF!$#REF!</v>
      </c>
      <c r="C62" s="85" t="str">
        <f t="shared" si="12"/>
        <v>$'Technická specifikace'.$#REF!$#REF!</v>
      </c>
      <c r="D62" s="85" t="str">
        <f t="shared" si="12"/>
        <v>$'Technická specifikace'.$#REF!$#REF!</v>
      </c>
      <c r="E62" s="87" t="str">
        <f t="shared" si="12"/>
        <v>$'Technická specifikace'.$#REF!$#REF!</v>
      </c>
      <c r="F62" s="88" t="str">
        <f>"$'Technická specifikace'.$#REF!$#REF!*E62"</f>
        <v>$'Technická specifikace'.$#REF!$#REF!*E62</v>
      </c>
      <c r="G62" s="80" t="s">
        <v>50</v>
      </c>
      <c r="H62" s="81">
        <f t="shared" si="0"/>
        <v>0</v>
      </c>
      <c r="I62" s="81">
        <f t="shared" si="1"/>
        <v>0</v>
      </c>
      <c r="J62" s="81">
        <f t="shared" si="2"/>
        <v>0</v>
      </c>
      <c r="K62" s="81">
        <f t="shared" si="3"/>
        <v>0</v>
      </c>
      <c r="L62" s="81">
        <f t="shared" si="4"/>
        <v>0</v>
      </c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</row>
    <row r="63" spans="1:28" s="90" customFormat="1" ht="72" x14ac:dyDescent="0.2">
      <c r="A63" s="85" t="str">
        <f t="shared" ref="A63:E72" si="13">"$'Technická specifikace'.#REF!$#REF!"</f>
        <v>$'Technická specifikace'.#REF!$#REF!</v>
      </c>
      <c r="B63" s="86" t="str">
        <f t="shared" si="13"/>
        <v>$'Technická specifikace'.#REF!$#REF!</v>
      </c>
      <c r="C63" s="85" t="str">
        <f t="shared" si="13"/>
        <v>$'Technická specifikace'.#REF!$#REF!</v>
      </c>
      <c r="D63" s="85" t="str">
        <f t="shared" si="13"/>
        <v>$'Technická specifikace'.#REF!$#REF!</v>
      </c>
      <c r="E63" s="87" t="str">
        <f t="shared" si="13"/>
        <v>$'Technická specifikace'.#REF!$#REF!</v>
      </c>
      <c r="F63" s="88" t="str">
        <f>"$'Technická specifikace'.#REF!$#REF!*E63"</f>
        <v>$'Technická specifikace'.#REF!$#REF!*E63</v>
      </c>
      <c r="G63" s="80" t="s">
        <v>50</v>
      </c>
      <c r="H63" s="81">
        <f t="shared" si="0"/>
        <v>0</v>
      </c>
      <c r="I63" s="81">
        <f t="shared" si="1"/>
        <v>0</v>
      </c>
      <c r="J63" s="81">
        <f t="shared" si="2"/>
        <v>0</v>
      </c>
      <c r="K63" s="81">
        <f t="shared" si="3"/>
        <v>0</v>
      </c>
      <c r="L63" s="81">
        <f t="shared" si="4"/>
        <v>0</v>
      </c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</row>
    <row r="64" spans="1:28" s="90" customFormat="1" ht="72" x14ac:dyDescent="0.2">
      <c r="A64" s="85" t="str">
        <f t="shared" si="13"/>
        <v>$'Technická specifikace'.#REF!$#REF!</v>
      </c>
      <c r="B64" s="86" t="str">
        <f t="shared" si="13"/>
        <v>$'Technická specifikace'.#REF!$#REF!</v>
      </c>
      <c r="C64" s="85" t="str">
        <f t="shared" si="13"/>
        <v>$'Technická specifikace'.#REF!$#REF!</v>
      </c>
      <c r="D64" s="85" t="str">
        <f t="shared" si="13"/>
        <v>$'Technická specifikace'.#REF!$#REF!</v>
      </c>
      <c r="E64" s="87" t="str">
        <f t="shared" si="13"/>
        <v>$'Technická specifikace'.#REF!$#REF!</v>
      </c>
      <c r="F64" s="88" t="str">
        <f>"$'Technická specifikace'.#REF!$#REF!*E64"</f>
        <v>$'Technická specifikace'.#REF!$#REF!*E64</v>
      </c>
      <c r="G64" s="80" t="s">
        <v>50</v>
      </c>
      <c r="H64" s="81">
        <f t="shared" si="0"/>
        <v>0</v>
      </c>
      <c r="I64" s="81">
        <f t="shared" si="1"/>
        <v>0</v>
      </c>
      <c r="J64" s="81">
        <f t="shared" si="2"/>
        <v>0</v>
      </c>
      <c r="K64" s="81">
        <f t="shared" si="3"/>
        <v>0</v>
      </c>
      <c r="L64" s="81">
        <f t="shared" si="4"/>
        <v>0</v>
      </c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</row>
    <row r="65" spans="1:28" s="90" customFormat="1" ht="72" x14ac:dyDescent="0.2">
      <c r="A65" s="85" t="str">
        <f t="shared" si="13"/>
        <v>$'Technická specifikace'.#REF!$#REF!</v>
      </c>
      <c r="B65" s="86" t="str">
        <f t="shared" si="13"/>
        <v>$'Technická specifikace'.#REF!$#REF!</v>
      </c>
      <c r="C65" s="85" t="str">
        <f t="shared" si="13"/>
        <v>$'Technická specifikace'.#REF!$#REF!</v>
      </c>
      <c r="D65" s="85" t="str">
        <f t="shared" si="13"/>
        <v>$'Technická specifikace'.#REF!$#REF!</v>
      </c>
      <c r="E65" s="87" t="str">
        <f t="shared" si="13"/>
        <v>$'Technická specifikace'.#REF!$#REF!</v>
      </c>
      <c r="F65" s="88" t="str">
        <f>"$'Technická specifikace'.#REF!$#REF!*E65"</f>
        <v>$'Technická specifikace'.#REF!$#REF!*E65</v>
      </c>
      <c r="G65" s="80" t="s">
        <v>50</v>
      </c>
      <c r="H65" s="81">
        <f t="shared" si="0"/>
        <v>0</v>
      </c>
      <c r="I65" s="81">
        <f t="shared" si="1"/>
        <v>0</v>
      </c>
      <c r="J65" s="81">
        <f t="shared" si="2"/>
        <v>0</v>
      </c>
      <c r="K65" s="81">
        <f t="shared" si="3"/>
        <v>0</v>
      </c>
      <c r="L65" s="81">
        <f t="shared" si="4"/>
        <v>0</v>
      </c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</row>
    <row r="66" spans="1:28" s="90" customFormat="1" ht="72" x14ac:dyDescent="0.2">
      <c r="A66" s="85" t="str">
        <f t="shared" si="13"/>
        <v>$'Technická specifikace'.#REF!$#REF!</v>
      </c>
      <c r="B66" s="86" t="str">
        <f t="shared" si="13"/>
        <v>$'Technická specifikace'.#REF!$#REF!</v>
      </c>
      <c r="C66" s="85" t="str">
        <f t="shared" si="13"/>
        <v>$'Technická specifikace'.#REF!$#REF!</v>
      </c>
      <c r="D66" s="85" t="str">
        <f t="shared" si="13"/>
        <v>$'Technická specifikace'.#REF!$#REF!</v>
      </c>
      <c r="E66" s="87" t="str">
        <f t="shared" si="13"/>
        <v>$'Technická specifikace'.#REF!$#REF!</v>
      </c>
      <c r="F66" s="88" t="str">
        <f>"$'Technická specifikace'.#REF!$#REF!*E66"</f>
        <v>$'Technická specifikace'.#REF!$#REF!*E66</v>
      </c>
      <c r="G66" s="80" t="s">
        <v>50</v>
      </c>
      <c r="H66" s="81">
        <f t="shared" si="0"/>
        <v>0</v>
      </c>
      <c r="I66" s="81">
        <f t="shared" si="1"/>
        <v>0</v>
      </c>
      <c r="J66" s="81">
        <f t="shared" si="2"/>
        <v>0</v>
      </c>
      <c r="K66" s="81">
        <f t="shared" si="3"/>
        <v>0</v>
      </c>
      <c r="L66" s="81">
        <f t="shared" si="4"/>
        <v>0</v>
      </c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</row>
    <row r="67" spans="1:28" s="90" customFormat="1" ht="72" x14ac:dyDescent="0.2">
      <c r="A67" s="85" t="str">
        <f t="shared" si="13"/>
        <v>$'Technická specifikace'.#REF!$#REF!</v>
      </c>
      <c r="B67" s="86" t="str">
        <f t="shared" si="13"/>
        <v>$'Technická specifikace'.#REF!$#REF!</v>
      </c>
      <c r="C67" s="85" t="str">
        <f t="shared" si="13"/>
        <v>$'Technická specifikace'.#REF!$#REF!</v>
      </c>
      <c r="D67" s="85" t="str">
        <f t="shared" si="13"/>
        <v>$'Technická specifikace'.#REF!$#REF!</v>
      </c>
      <c r="E67" s="87" t="str">
        <f t="shared" si="13"/>
        <v>$'Technická specifikace'.#REF!$#REF!</v>
      </c>
      <c r="F67" s="88" t="str">
        <f>"$'Technická specifikace'.#REF!$#REF!*E67"</f>
        <v>$'Technická specifikace'.#REF!$#REF!*E67</v>
      </c>
      <c r="G67" s="80" t="s">
        <v>50</v>
      </c>
      <c r="H67" s="81">
        <f t="shared" si="0"/>
        <v>0</v>
      </c>
      <c r="I67" s="81">
        <f t="shared" si="1"/>
        <v>0</v>
      </c>
      <c r="J67" s="81">
        <f t="shared" si="2"/>
        <v>0</v>
      </c>
      <c r="K67" s="81">
        <f t="shared" si="3"/>
        <v>0</v>
      </c>
      <c r="L67" s="81">
        <f t="shared" si="4"/>
        <v>0</v>
      </c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</row>
    <row r="68" spans="1:28" s="90" customFormat="1" ht="72" x14ac:dyDescent="0.2">
      <c r="A68" s="85" t="str">
        <f t="shared" si="13"/>
        <v>$'Technická specifikace'.#REF!$#REF!</v>
      </c>
      <c r="B68" s="86" t="str">
        <f t="shared" si="13"/>
        <v>$'Technická specifikace'.#REF!$#REF!</v>
      </c>
      <c r="C68" s="85" t="str">
        <f t="shared" si="13"/>
        <v>$'Technická specifikace'.#REF!$#REF!</v>
      </c>
      <c r="D68" s="85" t="str">
        <f t="shared" si="13"/>
        <v>$'Technická specifikace'.#REF!$#REF!</v>
      </c>
      <c r="E68" s="87" t="str">
        <f t="shared" si="13"/>
        <v>$'Technická specifikace'.#REF!$#REF!</v>
      </c>
      <c r="F68" s="88" t="str">
        <f>"$'Technická specifikace'.#REF!$#REF!*E68"</f>
        <v>$'Technická specifikace'.#REF!$#REF!*E68</v>
      </c>
      <c r="G68" s="80" t="s">
        <v>50</v>
      </c>
      <c r="H68" s="81">
        <f t="shared" si="0"/>
        <v>0</v>
      </c>
      <c r="I68" s="81">
        <f t="shared" si="1"/>
        <v>0</v>
      </c>
      <c r="J68" s="81">
        <f t="shared" si="2"/>
        <v>0</v>
      </c>
      <c r="K68" s="81">
        <f t="shared" si="3"/>
        <v>0</v>
      </c>
      <c r="L68" s="81">
        <f t="shared" si="4"/>
        <v>0</v>
      </c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</row>
    <row r="69" spans="1:28" s="90" customFormat="1" ht="72" x14ac:dyDescent="0.2">
      <c r="A69" s="85" t="str">
        <f t="shared" si="13"/>
        <v>$'Technická specifikace'.#REF!$#REF!</v>
      </c>
      <c r="B69" s="86" t="str">
        <f t="shared" si="13"/>
        <v>$'Technická specifikace'.#REF!$#REF!</v>
      </c>
      <c r="C69" s="85" t="str">
        <f t="shared" si="13"/>
        <v>$'Technická specifikace'.#REF!$#REF!</v>
      </c>
      <c r="D69" s="85" t="str">
        <f t="shared" si="13"/>
        <v>$'Technická specifikace'.#REF!$#REF!</v>
      </c>
      <c r="E69" s="87" t="str">
        <f t="shared" si="13"/>
        <v>$'Technická specifikace'.#REF!$#REF!</v>
      </c>
      <c r="F69" s="88" t="str">
        <f>"$'Technická specifikace'.#REF!$#REF!*E69"</f>
        <v>$'Technická specifikace'.#REF!$#REF!*E69</v>
      </c>
      <c r="G69" s="80" t="s">
        <v>50</v>
      </c>
      <c r="H69" s="81">
        <f t="shared" si="0"/>
        <v>0</v>
      </c>
      <c r="I69" s="81">
        <f t="shared" si="1"/>
        <v>0</v>
      </c>
      <c r="J69" s="81">
        <f t="shared" si="2"/>
        <v>0</v>
      </c>
      <c r="K69" s="81">
        <f t="shared" si="3"/>
        <v>0</v>
      </c>
      <c r="L69" s="81">
        <f t="shared" si="4"/>
        <v>0</v>
      </c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</row>
    <row r="70" spans="1:28" s="90" customFormat="1" ht="72" x14ac:dyDescent="0.2">
      <c r="A70" s="85" t="str">
        <f t="shared" si="13"/>
        <v>$'Technická specifikace'.#REF!$#REF!</v>
      </c>
      <c r="B70" s="86" t="str">
        <f t="shared" si="13"/>
        <v>$'Technická specifikace'.#REF!$#REF!</v>
      </c>
      <c r="C70" s="85" t="str">
        <f t="shared" si="13"/>
        <v>$'Technická specifikace'.#REF!$#REF!</v>
      </c>
      <c r="D70" s="85" t="str">
        <f t="shared" si="13"/>
        <v>$'Technická specifikace'.#REF!$#REF!</v>
      </c>
      <c r="E70" s="87" t="str">
        <f t="shared" si="13"/>
        <v>$'Technická specifikace'.#REF!$#REF!</v>
      </c>
      <c r="F70" s="88" t="str">
        <f>"$'Technická specifikace'.#REF!$#REF!*E70"</f>
        <v>$'Technická specifikace'.#REF!$#REF!*E70</v>
      </c>
      <c r="G70" s="80" t="s">
        <v>50</v>
      </c>
      <c r="H70" s="81">
        <f t="shared" ref="H70:H133" si="14">IF($G70="J",E70,0)</f>
        <v>0</v>
      </c>
      <c r="I70" s="81">
        <f t="shared" ref="I70:I133" si="15">IF($G70="P",E70,0)</f>
        <v>0</v>
      </c>
      <c r="J70" s="81">
        <f t="shared" ref="J70:J133" si="16">IF($G70="K",E70,0)</f>
        <v>0</v>
      </c>
      <c r="K70" s="81">
        <f t="shared" ref="K70:K133" si="17">IF($G70="A",E70,0)</f>
        <v>0</v>
      </c>
      <c r="L70" s="81">
        <f t="shared" ref="L70:L133" si="18">IF($G70="V",E70,0)</f>
        <v>0</v>
      </c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</row>
    <row r="71" spans="1:28" s="90" customFormat="1" ht="72" x14ac:dyDescent="0.2">
      <c r="A71" s="85" t="str">
        <f t="shared" si="13"/>
        <v>$'Technická specifikace'.#REF!$#REF!</v>
      </c>
      <c r="B71" s="86" t="str">
        <f t="shared" si="13"/>
        <v>$'Technická specifikace'.#REF!$#REF!</v>
      </c>
      <c r="C71" s="85" t="str">
        <f t="shared" si="13"/>
        <v>$'Technická specifikace'.#REF!$#REF!</v>
      </c>
      <c r="D71" s="85" t="str">
        <f t="shared" si="13"/>
        <v>$'Technická specifikace'.#REF!$#REF!</v>
      </c>
      <c r="E71" s="87" t="str">
        <f t="shared" si="13"/>
        <v>$'Technická specifikace'.#REF!$#REF!</v>
      </c>
      <c r="F71" s="88" t="str">
        <f>"$'Technická specifikace'.#REF!$#REF!*E71"</f>
        <v>$'Technická specifikace'.#REF!$#REF!*E71</v>
      </c>
      <c r="G71" s="80" t="s">
        <v>50</v>
      </c>
      <c r="H71" s="81">
        <f t="shared" si="14"/>
        <v>0</v>
      </c>
      <c r="I71" s="81">
        <f t="shared" si="15"/>
        <v>0</v>
      </c>
      <c r="J71" s="81">
        <f t="shared" si="16"/>
        <v>0</v>
      </c>
      <c r="K71" s="81">
        <f t="shared" si="17"/>
        <v>0</v>
      </c>
      <c r="L71" s="81">
        <f t="shared" si="18"/>
        <v>0</v>
      </c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</row>
    <row r="72" spans="1:28" s="90" customFormat="1" ht="72" x14ac:dyDescent="0.2">
      <c r="A72" s="85" t="str">
        <f t="shared" si="13"/>
        <v>$'Technická specifikace'.#REF!$#REF!</v>
      </c>
      <c r="B72" s="86" t="str">
        <f t="shared" si="13"/>
        <v>$'Technická specifikace'.#REF!$#REF!</v>
      </c>
      <c r="C72" s="85" t="str">
        <f t="shared" si="13"/>
        <v>$'Technická specifikace'.#REF!$#REF!</v>
      </c>
      <c r="D72" s="85" t="str">
        <f t="shared" si="13"/>
        <v>$'Technická specifikace'.#REF!$#REF!</v>
      </c>
      <c r="E72" s="87" t="str">
        <f t="shared" si="13"/>
        <v>$'Technická specifikace'.#REF!$#REF!</v>
      </c>
      <c r="F72" s="88" t="str">
        <f>"$'Technická specifikace'.#REF!$#REF!*E72"</f>
        <v>$'Technická specifikace'.#REF!$#REF!*E72</v>
      </c>
      <c r="G72" s="80" t="s">
        <v>50</v>
      </c>
      <c r="H72" s="81">
        <f t="shared" si="14"/>
        <v>0</v>
      </c>
      <c r="I72" s="81">
        <f t="shared" si="15"/>
        <v>0</v>
      </c>
      <c r="J72" s="81">
        <f t="shared" si="16"/>
        <v>0</v>
      </c>
      <c r="K72" s="81">
        <f t="shared" si="17"/>
        <v>0</v>
      </c>
      <c r="L72" s="81">
        <f t="shared" si="18"/>
        <v>0</v>
      </c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</row>
    <row r="73" spans="1:28" s="90" customFormat="1" ht="72" x14ac:dyDescent="0.2">
      <c r="A73" s="85" t="str">
        <f t="shared" ref="A73:E82" si="19">"$'Technická specifikace'.#REF!$#REF!"</f>
        <v>$'Technická specifikace'.#REF!$#REF!</v>
      </c>
      <c r="B73" s="86" t="str">
        <f t="shared" si="19"/>
        <v>$'Technická specifikace'.#REF!$#REF!</v>
      </c>
      <c r="C73" s="85" t="str">
        <f t="shared" si="19"/>
        <v>$'Technická specifikace'.#REF!$#REF!</v>
      </c>
      <c r="D73" s="85" t="str">
        <f t="shared" si="19"/>
        <v>$'Technická specifikace'.#REF!$#REF!</v>
      </c>
      <c r="E73" s="87" t="str">
        <f t="shared" si="19"/>
        <v>$'Technická specifikace'.#REF!$#REF!</v>
      </c>
      <c r="F73" s="88" t="str">
        <f>"$'Technická specifikace'.#REF!$#REF!*E73"</f>
        <v>$'Technická specifikace'.#REF!$#REF!*E73</v>
      </c>
      <c r="G73" s="80" t="s">
        <v>50</v>
      </c>
      <c r="H73" s="81">
        <f t="shared" si="14"/>
        <v>0</v>
      </c>
      <c r="I73" s="81">
        <f t="shared" si="15"/>
        <v>0</v>
      </c>
      <c r="J73" s="81">
        <f t="shared" si="16"/>
        <v>0</v>
      </c>
      <c r="K73" s="81">
        <f t="shared" si="17"/>
        <v>0</v>
      </c>
      <c r="L73" s="81">
        <f t="shared" si="18"/>
        <v>0</v>
      </c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</row>
    <row r="74" spans="1:28" s="90" customFormat="1" ht="72" x14ac:dyDescent="0.2">
      <c r="A74" s="85" t="str">
        <f t="shared" si="19"/>
        <v>$'Technická specifikace'.#REF!$#REF!</v>
      </c>
      <c r="B74" s="86" t="str">
        <f t="shared" si="19"/>
        <v>$'Technická specifikace'.#REF!$#REF!</v>
      </c>
      <c r="C74" s="85" t="str">
        <f t="shared" si="19"/>
        <v>$'Technická specifikace'.#REF!$#REF!</v>
      </c>
      <c r="D74" s="85" t="str">
        <f t="shared" si="19"/>
        <v>$'Technická specifikace'.#REF!$#REF!</v>
      </c>
      <c r="E74" s="87" t="str">
        <f t="shared" si="19"/>
        <v>$'Technická specifikace'.#REF!$#REF!</v>
      </c>
      <c r="F74" s="88" t="str">
        <f>"$'Technická specifikace'.#REF!$#REF!*E74"</f>
        <v>$'Technická specifikace'.#REF!$#REF!*E74</v>
      </c>
      <c r="G74" s="80" t="s">
        <v>50</v>
      </c>
      <c r="H74" s="81">
        <f t="shared" si="14"/>
        <v>0</v>
      </c>
      <c r="I74" s="81">
        <f t="shared" si="15"/>
        <v>0</v>
      </c>
      <c r="J74" s="81">
        <f t="shared" si="16"/>
        <v>0</v>
      </c>
      <c r="K74" s="81">
        <f t="shared" si="17"/>
        <v>0</v>
      </c>
      <c r="L74" s="81">
        <f t="shared" si="18"/>
        <v>0</v>
      </c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</row>
    <row r="75" spans="1:28" s="90" customFormat="1" ht="72" x14ac:dyDescent="0.2">
      <c r="A75" s="85" t="str">
        <f t="shared" si="19"/>
        <v>$'Technická specifikace'.#REF!$#REF!</v>
      </c>
      <c r="B75" s="86" t="str">
        <f t="shared" si="19"/>
        <v>$'Technická specifikace'.#REF!$#REF!</v>
      </c>
      <c r="C75" s="85" t="str">
        <f t="shared" si="19"/>
        <v>$'Technická specifikace'.#REF!$#REF!</v>
      </c>
      <c r="D75" s="85" t="str">
        <f t="shared" si="19"/>
        <v>$'Technická specifikace'.#REF!$#REF!</v>
      </c>
      <c r="E75" s="87" t="str">
        <f t="shared" si="19"/>
        <v>$'Technická specifikace'.#REF!$#REF!</v>
      </c>
      <c r="F75" s="88" t="str">
        <f>"$'Technická specifikace'.#REF!$#REF!*E75"</f>
        <v>$'Technická specifikace'.#REF!$#REF!*E75</v>
      </c>
      <c r="G75" s="80" t="s">
        <v>50</v>
      </c>
      <c r="H75" s="81">
        <f t="shared" si="14"/>
        <v>0</v>
      </c>
      <c r="I75" s="81">
        <f t="shared" si="15"/>
        <v>0</v>
      </c>
      <c r="J75" s="81">
        <f t="shared" si="16"/>
        <v>0</v>
      </c>
      <c r="K75" s="81">
        <f t="shared" si="17"/>
        <v>0</v>
      </c>
      <c r="L75" s="81">
        <f t="shared" si="18"/>
        <v>0</v>
      </c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</row>
    <row r="76" spans="1:28" s="90" customFormat="1" ht="72" x14ac:dyDescent="0.2">
      <c r="A76" s="85" t="str">
        <f t="shared" si="19"/>
        <v>$'Technická specifikace'.#REF!$#REF!</v>
      </c>
      <c r="B76" s="86" t="str">
        <f t="shared" si="19"/>
        <v>$'Technická specifikace'.#REF!$#REF!</v>
      </c>
      <c r="C76" s="85" t="str">
        <f t="shared" si="19"/>
        <v>$'Technická specifikace'.#REF!$#REF!</v>
      </c>
      <c r="D76" s="85" t="str">
        <f t="shared" si="19"/>
        <v>$'Technická specifikace'.#REF!$#REF!</v>
      </c>
      <c r="E76" s="87" t="str">
        <f t="shared" si="19"/>
        <v>$'Technická specifikace'.#REF!$#REF!</v>
      </c>
      <c r="F76" s="88" t="str">
        <f>"$'Technická specifikace'.#REF!$#REF!*E76"</f>
        <v>$'Technická specifikace'.#REF!$#REF!*E76</v>
      </c>
      <c r="G76" s="80" t="s">
        <v>50</v>
      </c>
      <c r="H76" s="81">
        <f t="shared" si="14"/>
        <v>0</v>
      </c>
      <c r="I76" s="81">
        <f t="shared" si="15"/>
        <v>0</v>
      </c>
      <c r="J76" s="81">
        <f t="shared" si="16"/>
        <v>0</v>
      </c>
      <c r="K76" s="81">
        <f t="shared" si="17"/>
        <v>0</v>
      </c>
      <c r="L76" s="81">
        <f t="shared" si="18"/>
        <v>0</v>
      </c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</row>
    <row r="77" spans="1:28" s="90" customFormat="1" ht="72" x14ac:dyDescent="0.2">
      <c r="A77" s="85" t="str">
        <f t="shared" si="19"/>
        <v>$'Technická specifikace'.#REF!$#REF!</v>
      </c>
      <c r="B77" s="86" t="str">
        <f t="shared" si="19"/>
        <v>$'Technická specifikace'.#REF!$#REF!</v>
      </c>
      <c r="C77" s="85" t="str">
        <f t="shared" si="19"/>
        <v>$'Technická specifikace'.#REF!$#REF!</v>
      </c>
      <c r="D77" s="85" t="str">
        <f t="shared" si="19"/>
        <v>$'Technická specifikace'.#REF!$#REF!</v>
      </c>
      <c r="E77" s="87" t="str">
        <f t="shared" si="19"/>
        <v>$'Technická specifikace'.#REF!$#REF!</v>
      </c>
      <c r="F77" s="88" t="str">
        <f>"$'Technická specifikace'.#REF!$#REF!*E77"</f>
        <v>$'Technická specifikace'.#REF!$#REF!*E77</v>
      </c>
      <c r="G77" s="80" t="s">
        <v>50</v>
      </c>
      <c r="H77" s="81">
        <f t="shared" si="14"/>
        <v>0</v>
      </c>
      <c r="I77" s="81">
        <f t="shared" si="15"/>
        <v>0</v>
      </c>
      <c r="J77" s="81">
        <f t="shared" si="16"/>
        <v>0</v>
      </c>
      <c r="K77" s="81">
        <f t="shared" si="17"/>
        <v>0</v>
      </c>
      <c r="L77" s="81">
        <f t="shared" si="18"/>
        <v>0</v>
      </c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</row>
    <row r="78" spans="1:28" s="90" customFormat="1" ht="72" x14ac:dyDescent="0.2">
      <c r="A78" s="85" t="str">
        <f t="shared" si="19"/>
        <v>$'Technická specifikace'.#REF!$#REF!</v>
      </c>
      <c r="B78" s="86" t="str">
        <f t="shared" si="19"/>
        <v>$'Technická specifikace'.#REF!$#REF!</v>
      </c>
      <c r="C78" s="85" t="str">
        <f t="shared" si="19"/>
        <v>$'Technická specifikace'.#REF!$#REF!</v>
      </c>
      <c r="D78" s="85" t="str">
        <f t="shared" si="19"/>
        <v>$'Technická specifikace'.#REF!$#REF!</v>
      </c>
      <c r="E78" s="87" t="str">
        <f t="shared" si="19"/>
        <v>$'Technická specifikace'.#REF!$#REF!</v>
      </c>
      <c r="F78" s="88" t="str">
        <f>"$'Technická specifikace'.#REF!$#REF!*E78"</f>
        <v>$'Technická specifikace'.#REF!$#REF!*E78</v>
      </c>
      <c r="G78" s="80" t="s">
        <v>50</v>
      </c>
      <c r="H78" s="81">
        <f t="shared" si="14"/>
        <v>0</v>
      </c>
      <c r="I78" s="81">
        <f t="shared" si="15"/>
        <v>0</v>
      </c>
      <c r="J78" s="81">
        <f t="shared" si="16"/>
        <v>0</v>
      </c>
      <c r="K78" s="81">
        <f t="shared" si="17"/>
        <v>0</v>
      </c>
      <c r="L78" s="81">
        <f t="shared" si="18"/>
        <v>0</v>
      </c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</row>
    <row r="79" spans="1:28" s="90" customFormat="1" ht="72" x14ac:dyDescent="0.2">
      <c r="A79" s="85" t="str">
        <f t="shared" si="19"/>
        <v>$'Technická specifikace'.#REF!$#REF!</v>
      </c>
      <c r="B79" s="86" t="str">
        <f t="shared" si="19"/>
        <v>$'Technická specifikace'.#REF!$#REF!</v>
      </c>
      <c r="C79" s="85" t="str">
        <f t="shared" si="19"/>
        <v>$'Technická specifikace'.#REF!$#REF!</v>
      </c>
      <c r="D79" s="85" t="str">
        <f t="shared" si="19"/>
        <v>$'Technická specifikace'.#REF!$#REF!</v>
      </c>
      <c r="E79" s="87" t="str">
        <f t="shared" si="19"/>
        <v>$'Technická specifikace'.#REF!$#REF!</v>
      </c>
      <c r="F79" s="88" t="str">
        <f>"$'Technická specifikace'.#REF!$#REF!*E79"</f>
        <v>$'Technická specifikace'.#REF!$#REF!*E79</v>
      </c>
      <c r="G79" s="80" t="s">
        <v>50</v>
      </c>
      <c r="H79" s="81">
        <f t="shared" si="14"/>
        <v>0</v>
      </c>
      <c r="I79" s="81">
        <f t="shared" si="15"/>
        <v>0</v>
      </c>
      <c r="J79" s="81">
        <f t="shared" si="16"/>
        <v>0</v>
      </c>
      <c r="K79" s="81">
        <f t="shared" si="17"/>
        <v>0</v>
      </c>
      <c r="L79" s="81">
        <f t="shared" si="18"/>
        <v>0</v>
      </c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</row>
    <row r="80" spans="1:28" s="90" customFormat="1" ht="72" x14ac:dyDescent="0.2">
      <c r="A80" s="85" t="str">
        <f t="shared" si="19"/>
        <v>$'Technická specifikace'.#REF!$#REF!</v>
      </c>
      <c r="B80" s="86" t="str">
        <f t="shared" si="19"/>
        <v>$'Technická specifikace'.#REF!$#REF!</v>
      </c>
      <c r="C80" s="85" t="str">
        <f t="shared" si="19"/>
        <v>$'Technická specifikace'.#REF!$#REF!</v>
      </c>
      <c r="D80" s="85" t="str">
        <f t="shared" si="19"/>
        <v>$'Technická specifikace'.#REF!$#REF!</v>
      </c>
      <c r="E80" s="87" t="str">
        <f t="shared" si="19"/>
        <v>$'Technická specifikace'.#REF!$#REF!</v>
      </c>
      <c r="F80" s="88" t="str">
        <f>"$'Technická specifikace'.#REF!$#REF!*E80"</f>
        <v>$'Technická specifikace'.#REF!$#REF!*E80</v>
      </c>
      <c r="G80" s="80" t="s">
        <v>50</v>
      </c>
      <c r="H80" s="81">
        <f t="shared" si="14"/>
        <v>0</v>
      </c>
      <c r="I80" s="81">
        <f t="shared" si="15"/>
        <v>0</v>
      </c>
      <c r="J80" s="81">
        <f t="shared" si="16"/>
        <v>0</v>
      </c>
      <c r="K80" s="81">
        <f t="shared" si="17"/>
        <v>0</v>
      </c>
      <c r="L80" s="81">
        <f t="shared" si="18"/>
        <v>0</v>
      </c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</row>
    <row r="81" spans="1:28" ht="72" x14ac:dyDescent="0.2">
      <c r="A81" s="85" t="str">
        <f t="shared" si="19"/>
        <v>$'Technická specifikace'.#REF!$#REF!</v>
      </c>
      <c r="B81" s="86" t="str">
        <f t="shared" si="19"/>
        <v>$'Technická specifikace'.#REF!$#REF!</v>
      </c>
      <c r="C81" s="85" t="str">
        <f t="shared" si="19"/>
        <v>$'Technická specifikace'.#REF!$#REF!</v>
      </c>
      <c r="D81" s="85" t="str">
        <f t="shared" si="19"/>
        <v>$'Technická specifikace'.#REF!$#REF!</v>
      </c>
      <c r="E81" s="87" t="str">
        <f t="shared" si="19"/>
        <v>$'Technická specifikace'.#REF!$#REF!</v>
      </c>
      <c r="F81" s="88" t="str">
        <f>"$'Technická specifikace'.#REF!$#REF!*E81"</f>
        <v>$'Technická specifikace'.#REF!$#REF!*E81</v>
      </c>
      <c r="G81" s="80" t="s">
        <v>50</v>
      </c>
      <c r="H81" s="81">
        <f t="shared" si="14"/>
        <v>0</v>
      </c>
      <c r="I81" s="81">
        <f t="shared" si="15"/>
        <v>0</v>
      </c>
      <c r="J81" s="81">
        <f t="shared" si="16"/>
        <v>0</v>
      </c>
      <c r="K81" s="81">
        <f t="shared" si="17"/>
        <v>0</v>
      </c>
      <c r="L81" s="81">
        <f t="shared" si="18"/>
        <v>0</v>
      </c>
    </row>
    <row r="82" spans="1:28" ht="72" x14ac:dyDescent="0.2">
      <c r="A82" s="85" t="str">
        <f t="shared" si="19"/>
        <v>$'Technická specifikace'.#REF!$#REF!</v>
      </c>
      <c r="B82" s="86" t="str">
        <f t="shared" si="19"/>
        <v>$'Technická specifikace'.#REF!$#REF!</v>
      </c>
      <c r="C82" s="85" t="str">
        <f t="shared" si="19"/>
        <v>$'Technická specifikace'.#REF!$#REF!</v>
      </c>
      <c r="D82" s="85" t="str">
        <f t="shared" si="19"/>
        <v>$'Technická specifikace'.#REF!$#REF!</v>
      </c>
      <c r="E82" s="87" t="str">
        <f t="shared" si="19"/>
        <v>$'Technická specifikace'.#REF!$#REF!</v>
      </c>
      <c r="F82" s="88" t="str">
        <f>"$'Technická specifikace'.#REF!$#REF!*E82"</f>
        <v>$'Technická specifikace'.#REF!$#REF!*E82</v>
      </c>
      <c r="G82" s="80" t="s">
        <v>50</v>
      </c>
      <c r="H82" s="81">
        <f t="shared" si="14"/>
        <v>0</v>
      </c>
      <c r="I82" s="81">
        <f t="shared" si="15"/>
        <v>0</v>
      </c>
      <c r="J82" s="81">
        <f t="shared" si="16"/>
        <v>0</v>
      </c>
      <c r="K82" s="81">
        <f t="shared" si="17"/>
        <v>0</v>
      </c>
      <c r="L82" s="81">
        <f t="shared" si="18"/>
        <v>0</v>
      </c>
    </row>
    <row r="83" spans="1:28" ht="72" x14ac:dyDescent="0.2">
      <c r="A83" s="85" t="str">
        <f t="shared" ref="A83:E92" si="20">"$'Technická specifikace'.#REF!$#REF!"</f>
        <v>$'Technická specifikace'.#REF!$#REF!</v>
      </c>
      <c r="B83" s="86" t="str">
        <f t="shared" si="20"/>
        <v>$'Technická specifikace'.#REF!$#REF!</v>
      </c>
      <c r="C83" s="85" t="str">
        <f t="shared" si="20"/>
        <v>$'Technická specifikace'.#REF!$#REF!</v>
      </c>
      <c r="D83" s="85" t="str">
        <f t="shared" si="20"/>
        <v>$'Technická specifikace'.#REF!$#REF!</v>
      </c>
      <c r="E83" s="87" t="str">
        <f t="shared" si="20"/>
        <v>$'Technická specifikace'.#REF!$#REF!</v>
      </c>
      <c r="F83" s="88" t="str">
        <f>"$'Technická specifikace'.#REF!$#REF!*E83"</f>
        <v>$'Technická specifikace'.#REF!$#REF!*E83</v>
      </c>
      <c r="G83" s="80" t="s">
        <v>50</v>
      </c>
      <c r="H83" s="81">
        <f t="shared" si="14"/>
        <v>0</v>
      </c>
      <c r="I83" s="81">
        <f t="shared" si="15"/>
        <v>0</v>
      </c>
      <c r="J83" s="81">
        <f t="shared" si="16"/>
        <v>0</v>
      </c>
      <c r="K83" s="81">
        <f t="shared" si="17"/>
        <v>0</v>
      </c>
      <c r="L83" s="81">
        <f t="shared" si="18"/>
        <v>0</v>
      </c>
    </row>
    <row r="84" spans="1:28" s="90" customFormat="1" ht="72" x14ac:dyDescent="0.2">
      <c r="A84" s="85" t="str">
        <f t="shared" si="20"/>
        <v>$'Technická specifikace'.#REF!$#REF!</v>
      </c>
      <c r="B84" s="86" t="str">
        <f t="shared" si="20"/>
        <v>$'Technická specifikace'.#REF!$#REF!</v>
      </c>
      <c r="C84" s="85" t="str">
        <f t="shared" si="20"/>
        <v>$'Technická specifikace'.#REF!$#REF!</v>
      </c>
      <c r="D84" s="85" t="str">
        <f t="shared" si="20"/>
        <v>$'Technická specifikace'.#REF!$#REF!</v>
      </c>
      <c r="E84" s="87" t="str">
        <f t="shared" si="20"/>
        <v>$'Technická specifikace'.#REF!$#REF!</v>
      </c>
      <c r="F84" s="88" t="str">
        <f>"$'Technická specifikace'.#REF!$#REF!*E84"</f>
        <v>$'Technická specifikace'.#REF!$#REF!*E84</v>
      </c>
      <c r="G84" s="80" t="s">
        <v>50</v>
      </c>
      <c r="H84" s="81">
        <f t="shared" si="14"/>
        <v>0</v>
      </c>
      <c r="I84" s="81">
        <f t="shared" si="15"/>
        <v>0</v>
      </c>
      <c r="J84" s="81">
        <f t="shared" si="16"/>
        <v>0</v>
      </c>
      <c r="K84" s="81">
        <f t="shared" si="17"/>
        <v>0</v>
      </c>
      <c r="L84" s="81">
        <f t="shared" si="18"/>
        <v>0</v>
      </c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</row>
    <row r="85" spans="1:28" ht="72" x14ac:dyDescent="0.2">
      <c r="A85" s="85" t="str">
        <f t="shared" si="20"/>
        <v>$'Technická specifikace'.#REF!$#REF!</v>
      </c>
      <c r="B85" s="86" t="str">
        <f t="shared" si="20"/>
        <v>$'Technická specifikace'.#REF!$#REF!</v>
      </c>
      <c r="C85" s="85" t="str">
        <f t="shared" si="20"/>
        <v>$'Technická specifikace'.#REF!$#REF!</v>
      </c>
      <c r="D85" s="85" t="str">
        <f t="shared" si="20"/>
        <v>$'Technická specifikace'.#REF!$#REF!</v>
      </c>
      <c r="E85" s="87" t="str">
        <f t="shared" si="20"/>
        <v>$'Technická specifikace'.#REF!$#REF!</v>
      </c>
      <c r="F85" s="88" t="str">
        <f>"$'Technická specifikace'.#REF!$#REF!*E85"</f>
        <v>$'Technická specifikace'.#REF!$#REF!*E85</v>
      </c>
      <c r="G85" s="80" t="s">
        <v>50</v>
      </c>
      <c r="H85" s="81">
        <f t="shared" si="14"/>
        <v>0</v>
      </c>
      <c r="I85" s="81">
        <f t="shared" si="15"/>
        <v>0</v>
      </c>
      <c r="J85" s="81">
        <f t="shared" si="16"/>
        <v>0</v>
      </c>
      <c r="K85" s="81">
        <f t="shared" si="17"/>
        <v>0</v>
      </c>
      <c r="L85" s="81">
        <f t="shared" si="18"/>
        <v>0</v>
      </c>
    </row>
    <row r="86" spans="1:28" ht="72" x14ac:dyDescent="0.2">
      <c r="A86" s="85" t="str">
        <f t="shared" si="20"/>
        <v>$'Technická specifikace'.#REF!$#REF!</v>
      </c>
      <c r="B86" s="86" t="str">
        <f t="shared" si="20"/>
        <v>$'Technická specifikace'.#REF!$#REF!</v>
      </c>
      <c r="C86" s="85" t="str">
        <f t="shared" si="20"/>
        <v>$'Technická specifikace'.#REF!$#REF!</v>
      </c>
      <c r="D86" s="85" t="str">
        <f t="shared" si="20"/>
        <v>$'Technická specifikace'.#REF!$#REF!</v>
      </c>
      <c r="E86" s="87" t="str">
        <f t="shared" si="20"/>
        <v>$'Technická specifikace'.#REF!$#REF!</v>
      </c>
      <c r="F86" s="88" t="str">
        <f>"$'Technická specifikace'.#REF!$#REF!*E86"</f>
        <v>$'Technická specifikace'.#REF!$#REF!*E86</v>
      </c>
      <c r="G86" s="80" t="s">
        <v>50</v>
      </c>
      <c r="H86" s="81">
        <f t="shared" si="14"/>
        <v>0</v>
      </c>
      <c r="I86" s="81">
        <f t="shared" si="15"/>
        <v>0</v>
      </c>
      <c r="J86" s="81">
        <f t="shared" si="16"/>
        <v>0</v>
      </c>
      <c r="K86" s="81">
        <f t="shared" si="17"/>
        <v>0</v>
      </c>
      <c r="L86" s="81">
        <f t="shared" si="18"/>
        <v>0</v>
      </c>
    </row>
    <row r="87" spans="1:28" ht="72" x14ac:dyDescent="0.2">
      <c r="A87" s="85" t="str">
        <f t="shared" si="20"/>
        <v>$'Technická specifikace'.#REF!$#REF!</v>
      </c>
      <c r="B87" s="86" t="str">
        <f t="shared" si="20"/>
        <v>$'Technická specifikace'.#REF!$#REF!</v>
      </c>
      <c r="C87" s="85" t="str">
        <f t="shared" si="20"/>
        <v>$'Technická specifikace'.#REF!$#REF!</v>
      </c>
      <c r="D87" s="85" t="str">
        <f t="shared" si="20"/>
        <v>$'Technická specifikace'.#REF!$#REF!</v>
      </c>
      <c r="E87" s="87" t="str">
        <f t="shared" si="20"/>
        <v>$'Technická specifikace'.#REF!$#REF!</v>
      </c>
      <c r="F87" s="88" t="str">
        <f>"$'Technická specifikace'.#REF!$#REF!*E87"</f>
        <v>$'Technická specifikace'.#REF!$#REF!*E87</v>
      </c>
      <c r="G87" s="80" t="s">
        <v>50</v>
      </c>
      <c r="H87" s="81">
        <f t="shared" si="14"/>
        <v>0</v>
      </c>
      <c r="I87" s="81">
        <f t="shared" si="15"/>
        <v>0</v>
      </c>
      <c r="J87" s="81">
        <f t="shared" si="16"/>
        <v>0</v>
      </c>
      <c r="K87" s="81">
        <f t="shared" si="17"/>
        <v>0</v>
      </c>
      <c r="L87" s="81">
        <f t="shared" si="18"/>
        <v>0</v>
      </c>
    </row>
    <row r="88" spans="1:28" ht="72" x14ac:dyDescent="0.2">
      <c r="A88" s="85" t="str">
        <f t="shared" si="20"/>
        <v>$'Technická specifikace'.#REF!$#REF!</v>
      </c>
      <c r="B88" s="86" t="str">
        <f t="shared" si="20"/>
        <v>$'Technická specifikace'.#REF!$#REF!</v>
      </c>
      <c r="C88" s="85" t="str">
        <f t="shared" si="20"/>
        <v>$'Technická specifikace'.#REF!$#REF!</v>
      </c>
      <c r="D88" s="85" t="str">
        <f t="shared" si="20"/>
        <v>$'Technická specifikace'.#REF!$#REF!</v>
      </c>
      <c r="E88" s="87" t="str">
        <f t="shared" si="20"/>
        <v>$'Technická specifikace'.#REF!$#REF!</v>
      </c>
      <c r="F88" s="88" t="str">
        <f>"$'Technická specifikace'.#REF!$#REF!*E88"</f>
        <v>$'Technická specifikace'.#REF!$#REF!*E88</v>
      </c>
      <c r="G88" s="80" t="s">
        <v>50</v>
      </c>
      <c r="H88" s="81">
        <f t="shared" si="14"/>
        <v>0</v>
      </c>
      <c r="I88" s="81">
        <f t="shared" si="15"/>
        <v>0</v>
      </c>
      <c r="J88" s="81">
        <f t="shared" si="16"/>
        <v>0</v>
      </c>
      <c r="K88" s="81">
        <f t="shared" si="17"/>
        <v>0</v>
      </c>
      <c r="L88" s="81">
        <f t="shared" si="18"/>
        <v>0</v>
      </c>
    </row>
    <row r="89" spans="1:28" ht="72" x14ac:dyDescent="0.2">
      <c r="A89" s="85" t="str">
        <f t="shared" si="20"/>
        <v>$'Technická specifikace'.#REF!$#REF!</v>
      </c>
      <c r="B89" s="86" t="str">
        <f t="shared" si="20"/>
        <v>$'Technická specifikace'.#REF!$#REF!</v>
      </c>
      <c r="C89" s="85" t="str">
        <f t="shared" si="20"/>
        <v>$'Technická specifikace'.#REF!$#REF!</v>
      </c>
      <c r="D89" s="85" t="str">
        <f t="shared" si="20"/>
        <v>$'Technická specifikace'.#REF!$#REF!</v>
      </c>
      <c r="E89" s="87" t="str">
        <f t="shared" si="20"/>
        <v>$'Technická specifikace'.#REF!$#REF!</v>
      </c>
      <c r="F89" s="88" t="str">
        <f>"$'Technická specifikace'.#REF!$#REF!*E89"</f>
        <v>$'Technická specifikace'.#REF!$#REF!*E89</v>
      </c>
      <c r="G89" s="80" t="s">
        <v>50</v>
      </c>
      <c r="H89" s="81">
        <f t="shared" si="14"/>
        <v>0</v>
      </c>
      <c r="I89" s="81">
        <f t="shared" si="15"/>
        <v>0</v>
      </c>
      <c r="J89" s="81">
        <f t="shared" si="16"/>
        <v>0</v>
      </c>
      <c r="K89" s="81">
        <f t="shared" si="17"/>
        <v>0</v>
      </c>
      <c r="L89" s="81">
        <f t="shared" si="18"/>
        <v>0</v>
      </c>
    </row>
    <row r="90" spans="1:28" ht="72" x14ac:dyDescent="0.2">
      <c r="A90" s="85" t="str">
        <f t="shared" si="20"/>
        <v>$'Technická specifikace'.#REF!$#REF!</v>
      </c>
      <c r="B90" s="86" t="str">
        <f t="shared" si="20"/>
        <v>$'Technická specifikace'.#REF!$#REF!</v>
      </c>
      <c r="C90" s="85" t="str">
        <f t="shared" si="20"/>
        <v>$'Technická specifikace'.#REF!$#REF!</v>
      </c>
      <c r="D90" s="85" t="str">
        <f t="shared" si="20"/>
        <v>$'Technická specifikace'.#REF!$#REF!</v>
      </c>
      <c r="E90" s="87" t="str">
        <f t="shared" si="20"/>
        <v>$'Technická specifikace'.#REF!$#REF!</v>
      </c>
      <c r="F90" s="88" t="str">
        <f>"$'Technická specifikace'.#REF!$#REF!*E90"</f>
        <v>$'Technická specifikace'.#REF!$#REF!*E90</v>
      </c>
      <c r="G90" s="80" t="s">
        <v>50</v>
      </c>
      <c r="H90" s="81">
        <f t="shared" si="14"/>
        <v>0</v>
      </c>
      <c r="I90" s="81">
        <f t="shared" si="15"/>
        <v>0</v>
      </c>
      <c r="J90" s="81">
        <f t="shared" si="16"/>
        <v>0</v>
      </c>
      <c r="K90" s="81">
        <f t="shared" si="17"/>
        <v>0</v>
      </c>
      <c r="L90" s="81">
        <f t="shared" si="18"/>
        <v>0</v>
      </c>
    </row>
    <row r="91" spans="1:28" ht="72" x14ac:dyDescent="0.2">
      <c r="A91" s="85" t="str">
        <f t="shared" si="20"/>
        <v>$'Technická specifikace'.#REF!$#REF!</v>
      </c>
      <c r="B91" s="86" t="str">
        <f t="shared" si="20"/>
        <v>$'Technická specifikace'.#REF!$#REF!</v>
      </c>
      <c r="C91" s="85" t="str">
        <f t="shared" si="20"/>
        <v>$'Technická specifikace'.#REF!$#REF!</v>
      </c>
      <c r="D91" s="85" t="str">
        <f t="shared" si="20"/>
        <v>$'Technická specifikace'.#REF!$#REF!</v>
      </c>
      <c r="E91" s="87" t="str">
        <f t="shared" si="20"/>
        <v>$'Technická specifikace'.#REF!$#REF!</v>
      </c>
      <c r="F91" s="88" t="str">
        <f>"$'Technická specifikace'.#REF!$#REF!*E91"</f>
        <v>$'Technická specifikace'.#REF!$#REF!*E91</v>
      </c>
      <c r="G91" s="80" t="s">
        <v>50</v>
      </c>
      <c r="H91" s="81">
        <f t="shared" si="14"/>
        <v>0</v>
      </c>
      <c r="I91" s="81">
        <f t="shared" si="15"/>
        <v>0</v>
      </c>
      <c r="J91" s="81">
        <f t="shared" si="16"/>
        <v>0</v>
      </c>
      <c r="K91" s="81">
        <f t="shared" si="17"/>
        <v>0</v>
      </c>
      <c r="L91" s="81">
        <f t="shared" si="18"/>
        <v>0</v>
      </c>
    </row>
    <row r="92" spans="1:28" ht="72" x14ac:dyDescent="0.2">
      <c r="A92" s="85" t="str">
        <f t="shared" si="20"/>
        <v>$'Technická specifikace'.#REF!$#REF!</v>
      </c>
      <c r="B92" s="86" t="str">
        <f t="shared" si="20"/>
        <v>$'Technická specifikace'.#REF!$#REF!</v>
      </c>
      <c r="C92" s="85" t="str">
        <f t="shared" si="20"/>
        <v>$'Technická specifikace'.#REF!$#REF!</v>
      </c>
      <c r="D92" s="85" t="str">
        <f t="shared" si="20"/>
        <v>$'Technická specifikace'.#REF!$#REF!</v>
      </c>
      <c r="E92" s="87" t="str">
        <f t="shared" si="20"/>
        <v>$'Technická specifikace'.#REF!$#REF!</v>
      </c>
      <c r="F92" s="88" t="str">
        <f>"$'Technická specifikace'.#REF!$#REF!*E92"</f>
        <v>$'Technická specifikace'.#REF!$#REF!*E92</v>
      </c>
      <c r="G92" s="80" t="s">
        <v>50</v>
      </c>
      <c r="H92" s="81">
        <f t="shared" si="14"/>
        <v>0</v>
      </c>
      <c r="I92" s="81">
        <f t="shared" si="15"/>
        <v>0</v>
      </c>
      <c r="J92" s="81">
        <f t="shared" si="16"/>
        <v>0</v>
      </c>
      <c r="K92" s="81">
        <f t="shared" si="17"/>
        <v>0</v>
      </c>
      <c r="L92" s="81">
        <f t="shared" si="18"/>
        <v>0</v>
      </c>
    </row>
    <row r="93" spans="1:28" ht="72" x14ac:dyDescent="0.2">
      <c r="A93" s="85" t="str">
        <f t="shared" ref="A93:E102" si="21">"$'Technická specifikace'.#REF!$#REF!"</f>
        <v>$'Technická specifikace'.#REF!$#REF!</v>
      </c>
      <c r="B93" s="86" t="str">
        <f t="shared" si="21"/>
        <v>$'Technická specifikace'.#REF!$#REF!</v>
      </c>
      <c r="C93" s="85" t="str">
        <f t="shared" si="21"/>
        <v>$'Technická specifikace'.#REF!$#REF!</v>
      </c>
      <c r="D93" s="85" t="str">
        <f t="shared" si="21"/>
        <v>$'Technická specifikace'.#REF!$#REF!</v>
      </c>
      <c r="E93" s="87" t="str">
        <f t="shared" si="21"/>
        <v>$'Technická specifikace'.#REF!$#REF!</v>
      </c>
      <c r="F93" s="88" t="str">
        <f>"$'Technická specifikace'.#REF!$#REF!*E93"</f>
        <v>$'Technická specifikace'.#REF!$#REF!*E93</v>
      </c>
      <c r="G93" s="80" t="s">
        <v>50</v>
      </c>
      <c r="H93" s="81">
        <f t="shared" si="14"/>
        <v>0</v>
      </c>
      <c r="I93" s="81">
        <f t="shared" si="15"/>
        <v>0</v>
      </c>
      <c r="J93" s="81">
        <f t="shared" si="16"/>
        <v>0</v>
      </c>
      <c r="K93" s="81">
        <f t="shared" si="17"/>
        <v>0</v>
      </c>
      <c r="L93" s="81">
        <f t="shared" si="18"/>
        <v>0</v>
      </c>
    </row>
    <row r="94" spans="1:28" ht="72" x14ac:dyDescent="0.2">
      <c r="A94" s="85" t="str">
        <f t="shared" si="21"/>
        <v>$'Technická specifikace'.#REF!$#REF!</v>
      </c>
      <c r="B94" s="86" t="str">
        <f t="shared" si="21"/>
        <v>$'Technická specifikace'.#REF!$#REF!</v>
      </c>
      <c r="C94" s="85" t="str">
        <f t="shared" si="21"/>
        <v>$'Technická specifikace'.#REF!$#REF!</v>
      </c>
      <c r="D94" s="85" t="str">
        <f t="shared" si="21"/>
        <v>$'Technická specifikace'.#REF!$#REF!</v>
      </c>
      <c r="E94" s="87" t="str">
        <f t="shared" si="21"/>
        <v>$'Technická specifikace'.#REF!$#REF!</v>
      </c>
      <c r="F94" s="88" t="str">
        <f>"$'Technická specifikace'.#REF!$#REF!*E94"</f>
        <v>$'Technická specifikace'.#REF!$#REF!*E94</v>
      </c>
      <c r="G94" s="80" t="s">
        <v>50</v>
      </c>
      <c r="H94" s="81">
        <f t="shared" si="14"/>
        <v>0</v>
      </c>
      <c r="I94" s="81">
        <f t="shared" si="15"/>
        <v>0</v>
      </c>
      <c r="J94" s="81">
        <f t="shared" si="16"/>
        <v>0</v>
      </c>
      <c r="K94" s="81">
        <f t="shared" si="17"/>
        <v>0</v>
      </c>
      <c r="L94" s="81">
        <f t="shared" si="18"/>
        <v>0</v>
      </c>
    </row>
    <row r="95" spans="1:28" ht="72" x14ac:dyDescent="0.2">
      <c r="A95" s="85" t="str">
        <f t="shared" si="21"/>
        <v>$'Technická specifikace'.#REF!$#REF!</v>
      </c>
      <c r="B95" s="86" t="str">
        <f t="shared" si="21"/>
        <v>$'Technická specifikace'.#REF!$#REF!</v>
      </c>
      <c r="C95" s="85" t="str">
        <f t="shared" si="21"/>
        <v>$'Technická specifikace'.#REF!$#REF!</v>
      </c>
      <c r="D95" s="85" t="str">
        <f t="shared" si="21"/>
        <v>$'Technická specifikace'.#REF!$#REF!</v>
      </c>
      <c r="E95" s="87" t="str">
        <f t="shared" si="21"/>
        <v>$'Technická specifikace'.#REF!$#REF!</v>
      </c>
      <c r="F95" s="88" t="str">
        <f>"$'Technická specifikace'.#REF!$#REF!*E95"</f>
        <v>$'Technická specifikace'.#REF!$#REF!*E95</v>
      </c>
      <c r="G95" s="80" t="s">
        <v>50</v>
      </c>
      <c r="H95" s="81">
        <f t="shared" si="14"/>
        <v>0</v>
      </c>
      <c r="I95" s="81">
        <f t="shared" si="15"/>
        <v>0</v>
      </c>
      <c r="J95" s="81">
        <f t="shared" si="16"/>
        <v>0</v>
      </c>
      <c r="K95" s="81">
        <f t="shared" si="17"/>
        <v>0</v>
      </c>
      <c r="L95" s="81">
        <f t="shared" si="18"/>
        <v>0</v>
      </c>
    </row>
    <row r="96" spans="1:28" s="90" customFormat="1" ht="72" x14ac:dyDescent="0.2">
      <c r="A96" s="85" t="str">
        <f t="shared" si="21"/>
        <v>$'Technická specifikace'.#REF!$#REF!</v>
      </c>
      <c r="B96" s="86" t="str">
        <f t="shared" si="21"/>
        <v>$'Technická specifikace'.#REF!$#REF!</v>
      </c>
      <c r="C96" s="85" t="str">
        <f t="shared" si="21"/>
        <v>$'Technická specifikace'.#REF!$#REF!</v>
      </c>
      <c r="D96" s="85" t="str">
        <f t="shared" si="21"/>
        <v>$'Technická specifikace'.#REF!$#REF!</v>
      </c>
      <c r="E96" s="87" t="str">
        <f t="shared" si="21"/>
        <v>$'Technická specifikace'.#REF!$#REF!</v>
      </c>
      <c r="F96" s="88" t="str">
        <f>"$'Technická specifikace'.#REF!$#REF!*E96"</f>
        <v>$'Technická specifikace'.#REF!$#REF!*E96</v>
      </c>
      <c r="G96" s="80" t="s">
        <v>50</v>
      </c>
      <c r="H96" s="81">
        <f t="shared" si="14"/>
        <v>0</v>
      </c>
      <c r="I96" s="81">
        <f t="shared" si="15"/>
        <v>0</v>
      </c>
      <c r="J96" s="81">
        <f t="shared" si="16"/>
        <v>0</v>
      </c>
      <c r="K96" s="81">
        <f t="shared" si="17"/>
        <v>0</v>
      </c>
      <c r="L96" s="81">
        <f t="shared" si="18"/>
        <v>0</v>
      </c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</row>
    <row r="97" spans="1:28" ht="72" x14ac:dyDescent="0.2">
      <c r="A97" s="85" t="str">
        <f t="shared" si="21"/>
        <v>$'Technická specifikace'.#REF!$#REF!</v>
      </c>
      <c r="B97" s="86" t="str">
        <f t="shared" si="21"/>
        <v>$'Technická specifikace'.#REF!$#REF!</v>
      </c>
      <c r="C97" s="85" t="str">
        <f t="shared" si="21"/>
        <v>$'Technická specifikace'.#REF!$#REF!</v>
      </c>
      <c r="D97" s="85" t="str">
        <f t="shared" si="21"/>
        <v>$'Technická specifikace'.#REF!$#REF!</v>
      </c>
      <c r="E97" s="87" t="str">
        <f t="shared" si="21"/>
        <v>$'Technická specifikace'.#REF!$#REF!</v>
      </c>
      <c r="F97" s="88" t="str">
        <f>"$'Technická specifikace'.#REF!$#REF!*E97"</f>
        <v>$'Technická specifikace'.#REF!$#REF!*E97</v>
      </c>
      <c r="G97" s="80" t="s">
        <v>50</v>
      </c>
      <c r="H97" s="81">
        <f t="shared" si="14"/>
        <v>0</v>
      </c>
      <c r="I97" s="81">
        <f t="shared" si="15"/>
        <v>0</v>
      </c>
      <c r="J97" s="81">
        <f t="shared" si="16"/>
        <v>0</v>
      </c>
      <c r="K97" s="81">
        <f t="shared" si="17"/>
        <v>0</v>
      </c>
      <c r="L97" s="81">
        <f t="shared" si="18"/>
        <v>0</v>
      </c>
    </row>
    <row r="98" spans="1:28" ht="72" x14ac:dyDescent="0.2">
      <c r="A98" s="85" t="str">
        <f t="shared" si="21"/>
        <v>$'Technická specifikace'.#REF!$#REF!</v>
      </c>
      <c r="B98" s="86" t="str">
        <f t="shared" si="21"/>
        <v>$'Technická specifikace'.#REF!$#REF!</v>
      </c>
      <c r="C98" s="85" t="str">
        <f t="shared" si="21"/>
        <v>$'Technická specifikace'.#REF!$#REF!</v>
      </c>
      <c r="D98" s="85" t="str">
        <f t="shared" si="21"/>
        <v>$'Technická specifikace'.#REF!$#REF!</v>
      </c>
      <c r="E98" s="87" t="str">
        <f t="shared" si="21"/>
        <v>$'Technická specifikace'.#REF!$#REF!</v>
      </c>
      <c r="F98" s="88" t="str">
        <f>"$'Technická specifikace'.#REF!$#REF!*E98"</f>
        <v>$'Technická specifikace'.#REF!$#REF!*E98</v>
      </c>
      <c r="G98" s="80" t="s">
        <v>50</v>
      </c>
      <c r="H98" s="81">
        <f t="shared" si="14"/>
        <v>0</v>
      </c>
      <c r="I98" s="81">
        <f t="shared" si="15"/>
        <v>0</v>
      </c>
      <c r="J98" s="81">
        <f t="shared" si="16"/>
        <v>0</v>
      </c>
      <c r="K98" s="81">
        <f t="shared" si="17"/>
        <v>0</v>
      </c>
      <c r="L98" s="81">
        <f t="shared" si="18"/>
        <v>0</v>
      </c>
    </row>
    <row r="99" spans="1:28" ht="72" x14ac:dyDescent="0.2">
      <c r="A99" s="85" t="str">
        <f t="shared" si="21"/>
        <v>$'Technická specifikace'.#REF!$#REF!</v>
      </c>
      <c r="B99" s="86" t="str">
        <f t="shared" si="21"/>
        <v>$'Technická specifikace'.#REF!$#REF!</v>
      </c>
      <c r="C99" s="85" t="str">
        <f t="shared" si="21"/>
        <v>$'Technická specifikace'.#REF!$#REF!</v>
      </c>
      <c r="D99" s="85" t="str">
        <f t="shared" si="21"/>
        <v>$'Technická specifikace'.#REF!$#REF!</v>
      </c>
      <c r="E99" s="87" t="str">
        <f t="shared" si="21"/>
        <v>$'Technická specifikace'.#REF!$#REF!</v>
      </c>
      <c r="F99" s="88" t="str">
        <f>"$'Technická specifikace'.#REF!$#REF!*E99"</f>
        <v>$'Technická specifikace'.#REF!$#REF!*E99</v>
      </c>
      <c r="G99" s="80" t="s">
        <v>50</v>
      </c>
      <c r="H99" s="81">
        <f t="shared" si="14"/>
        <v>0</v>
      </c>
      <c r="I99" s="81">
        <f t="shared" si="15"/>
        <v>0</v>
      </c>
      <c r="J99" s="81">
        <f t="shared" si="16"/>
        <v>0</v>
      </c>
      <c r="K99" s="81">
        <f t="shared" si="17"/>
        <v>0</v>
      </c>
      <c r="L99" s="81">
        <f t="shared" si="18"/>
        <v>0</v>
      </c>
    </row>
    <row r="100" spans="1:28" ht="84" x14ac:dyDescent="0.2">
      <c r="A100" s="85" t="str">
        <f t="shared" si="21"/>
        <v>$'Technická specifikace'.#REF!$#REF!</v>
      </c>
      <c r="B100" s="86" t="str">
        <f t="shared" si="21"/>
        <v>$'Technická specifikace'.#REF!$#REF!</v>
      </c>
      <c r="C100" s="85" t="str">
        <f t="shared" si="21"/>
        <v>$'Technická specifikace'.#REF!$#REF!</v>
      </c>
      <c r="D100" s="85" t="str">
        <f t="shared" si="21"/>
        <v>$'Technická specifikace'.#REF!$#REF!</v>
      </c>
      <c r="E100" s="87" t="str">
        <f t="shared" si="21"/>
        <v>$'Technická specifikace'.#REF!$#REF!</v>
      </c>
      <c r="F100" s="88" t="str">
        <f>"$'Technická specifikace'.#REF!$#REF!*E100"</f>
        <v>$'Technická specifikace'.#REF!$#REF!*E100</v>
      </c>
      <c r="G100" s="80" t="s">
        <v>50</v>
      </c>
      <c r="H100" s="81">
        <f t="shared" si="14"/>
        <v>0</v>
      </c>
      <c r="I100" s="81">
        <f t="shared" si="15"/>
        <v>0</v>
      </c>
      <c r="J100" s="81">
        <f t="shared" si="16"/>
        <v>0</v>
      </c>
      <c r="K100" s="81">
        <f t="shared" si="17"/>
        <v>0</v>
      </c>
      <c r="L100" s="81">
        <f t="shared" si="18"/>
        <v>0</v>
      </c>
    </row>
    <row r="101" spans="1:28" ht="84" x14ac:dyDescent="0.2">
      <c r="A101" s="85" t="str">
        <f t="shared" si="21"/>
        <v>$'Technická specifikace'.#REF!$#REF!</v>
      </c>
      <c r="B101" s="86" t="str">
        <f t="shared" si="21"/>
        <v>$'Technická specifikace'.#REF!$#REF!</v>
      </c>
      <c r="C101" s="85" t="str">
        <f t="shared" si="21"/>
        <v>$'Technická specifikace'.#REF!$#REF!</v>
      </c>
      <c r="D101" s="85" t="str">
        <f t="shared" si="21"/>
        <v>$'Technická specifikace'.#REF!$#REF!</v>
      </c>
      <c r="E101" s="87" t="str">
        <f t="shared" si="21"/>
        <v>$'Technická specifikace'.#REF!$#REF!</v>
      </c>
      <c r="F101" s="88" t="str">
        <f>"$'Technická specifikace'.#REF!$#REF!*E101"</f>
        <v>$'Technická specifikace'.#REF!$#REF!*E101</v>
      </c>
      <c r="G101" s="80" t="s">
        <v>50</v>
      </c>
      <c r="H101" s="81">
        <f t="shared" si="14"/>
        <v>0</v>
      </c>
      <c r="I101" s="81">
        <f t="shared" si="15"/>
        <v>0</v>
      </c>
      <c r="J101" s="81">
        <f t="shared" si="16"/>
        <v>0</v>
      </c>
      <c r="K101" s="81">
        <f t="shared" si="17"/>
        <v>0</v>
      </c>
      <c r="L101" s="81">
        <f t="shared" si="18"/>
        <v>0</v>
      </c>
    </row>
    <row r="102" spans="1:28" ht="84" x14ac:dyDescent="0.2">
      <c r="A102" s="85" t="str">
        <f t="shared" si="21"/>
        <v>$'Technická specifikace'.#REF!$#REF!</v>
      </c>
      <c r="B102" s="86" t="str">
        <f t="shared" si="21"/>
        <v>$'Technická specifikace'.#REF!$#REF!</v>
      </c>
      <c r="C102" s="85" t="str">
        <f t="shared" si="21"/>
        <v>$'Technická specifikace'.#REF!$#REF!</v>
      </c>
      <c r="D102" s="85" t="str">
        <f t="shared" si="21"/>
        <v>$'Technická specifikace'.#REF!$#REF!</v>
      </c>
      <c r="E102" s="87" t="str">
        <f t="shared" si="21"/>
        <v>$'Technická specifikace'.#REF!$#REF!</v>
      </c>
      <c r="F102" s="88" t="str">
        <f>"$'Technická specifikace'.#REF!$#REF!*E102"</f>
        <v>$'Technická specifikace'.#REF!$#REF!*E102</v>
      </c>
      <c r="G102" s="80" t="s">
        <v>50</v>
      </c>
      <c r="H102" s="81">
        <f t="shared" si="14"/>
        <v>0</v>
      </c>
      <c r="I102" s="81">
        <f t="shared" si="15"/>
        <v>0</v>
      </c>
      <c r="J102" s="81">
        <f t="shared" si="16"/>
        <v>0</v>
      </c>
      <c r="K102" s="81">
        <f t="shared" si="17"/>
        <v>0</v>
      </c>
      <c r="L102" s="81">
        <f t="shared" si="18"/>
        <v>0</v>
      </c>
    </row>
    <row r="103" spans="1:28" ht="84" x14ac:dyDescent="0.2">
      <c r="A103" s="85" t="str">
        <f t="shared" ref="A103:E112" si="22">"$'Technická specifikace'.#REF!$#REF!"</f>
        <v>$'Technická specifikace'.#REF!$#REF!</v>
      </c>
      <c r="B103" s="86" t="str">
        <f t="shared" si="22"/>
        <v>$'Technická specifikace'.#REF!$#REF!</v>
      </c>
      <c r="C103" s="85" t="str">
        <f t="shared" si="22"/>
        <v>$'Technická specifikace'.#REF!$#REF!</v>
      </c>
      <c r="D103" s="85" t="str">
        <f t="shared" si="22"/>
        <v>$'Technická specifikace'.#REF!$#REF!</v>
      </c>
      <c r="E103" s="87" t="str">
        <f t="shared" si="22"/>
        <v>$'Technická specifikace'.#REF!$#REF!</v>
      </c>
      <c r="F103" s="88" t="str">
        <f>"$'Technická specifikace'.#REF!$#REF!*E103"</f>
        <v>$'Technická specifikace'.#REF!$#REF!*E103</v>
      </c>
      <c r="G103" s="80" t="s">
        <v>50</v>
      </c>
      <c r="H103" s="81">
        <f t="shared" si="14"/>
        <v>0</v>
      </c>
      <c r="I103" s="81">
        <f t="shared" si="15"/>
        <v>0</v>
      </c>
      <c r="J103" s="81">
        <f t="shared" si="16"/>
        <v>0</v>
      </c>
      <c r="K103" s="81">
        <f t="shared" si="17"/>
        <v>0</v>
      </c>
      <c r="L103" s="81">
        <f t="shared" si="18"/>
        <v>0</v>
      </c>
    </row>
    <row r="104" spans="1:28" ht="84" x14ac:dyDescent="0.2">
      <c r="A104" s="85" t="str">
        <f t="shared" si="22"/>
        <v>$'Technická specifikace'.#REF!$#REF!</v>
      </c>
      <c r="B104" s="86" t="str">
        <f t="shared" si="22"/>
        <v>$'Technická specifikace'.#REF!$#REF!</v>
      </c>
      <c r="C104" s="85" t="str">
        <f t="shared" si="22"/>
        <v>$'Technická specifikace'.#REF!$#REF!</v>
      </c>
      <c r="D104" s="85" t="str">
        <f t="shared" si="22"/>
        <v>$'Technická specifikace'.#REF!$#REF!</v>
      </c>
      <c r="E104" s="87" t="str">
        <f t="shared" si="22"/>
        <v>$'Technická specifikace'.#REF!$#REF!</v>
      </c>
      <c r="F104" s="88" t="str">
        <f>"$'Technická specifikace'.#REF!$#REF!*E104"</f>
        <v>$'Technická specifikace'.#REF!$#REF!*E104</v>
      </c>
      <c r="G104" s="80" t="s">
        <v>50</v>
      </c>
      <c r="H104" s="81">
        <f t="shared" si="14"/>
        <v>0</v>
      </c>
      <c r="I104" s="81">
        <f t="shared" si="15"/>
        <v>0</v>
      </c>
      <c r="J104" s="81">
        <f t="shared" si="16"/>
        <v>0</v>
      </c>
      <c r="K104" s="81">
        <f t="shared" si="17"/>
        <v>0</v>
      </c>
      <c r="L104" s="81">
        <f t="shared" si="18"/>
        <v>0</v>
      </c>
    </row>
    <row r="105" spans="1:28" ht="84" x14ac:dyDescent="0.2">
      <c r="A105" s="85" t="str">
        <f t="shared" si="22"/>
        <v>$'Technická specifikace'.#REF!$#REF!</v>
      </c>
      <c r="B105" s="86" t="str">
        <f t="shared" si="22"/>
        <v>$'Technická specifikace'.#REF!$#REF!</v>
      </c>
      <c r="C105" s="85" t="str">
        <f t="shared" si="22"/>
        <v>$'Technická specifikace'.#REF!$#REF!</v>
      </c>
      <c r="D105" s="85" t="str">
        <f t="shared" si="22"/>
        <v>$'Technická specifikace'.#REF!$#REF!</v>
      </c>
      <c r="E105" s="87" t="str">
        <f t="shared" si="22"/>
        <v>$'Technická specifikace'.#REF!$#REF!</v>
      </c>
      <c r="F105" s="88" t="str">
        <f>"$'Technická specifikace'.#REF!$#REF!*E105"</f>
        <v>$'Technická specifikace'.#REF!$#REF!*E105</v>
      </c>
      <c r="G105" s="80" t="s">
        <v>50</v>
      </c>
      <c r="H105" s="81">
        <f t="shared" si="14"/>
        <v>0</v>
      </c>
      <c r="I105" s="81">
        <f t="shared" si="15"/>
        <v>0</v>
      </c>
      <c r="J105" s="81">
        <f t="shared" si="16"/>
        <v>0</v>
      </c>
      <c r="K105" s="81">
        <f t="shared" si="17"/>
        <v>0</v>
      </c>
      <c r="L105" s="81">
        <f t="shared" si="18"/>
        <v>0</v>
      </c>
    </row>
    <row r="106" spans="1:28" ht="84" x14ac:dyDescent="0.2">
      <c r="A106" s="85" t="str">
        <f t="shared" si="22"/>
        <v>$'Technická specifikace'.#REF!$#REF!</v>
      </c>
      <c r="B106" s="86" t="str">
        <f t="shared" si="22"/>
        <v>$'Technická specifikace'.#REF!$#REF!</v>
      </c>
      <c r="C106" s="85" t="str">
        <f t="shared" si="22"/>
        <v>$'Technická specifikace'.#REF!$#REF!</v>
      </c>
      <c r="D106" s="85" t="str">
        <f t="shared" si="22"/>
        <v>$'Technická specifikace'.#REF!$#REF!</v>
      </c>
      <c r="E106" s="87" t="str">
        <f t="shared" si="22"/>
        <v>$'Technická specifikace'.#REF!$#REF!</v>
      </c>
      <c r="F106" s="88" t="str">
        <f>"$'Technická specifikace'.#REF!$#REF!*E106"</f>
        <v>$'Technická specifikace'.#REF!$#REF!*E106</v>
      </c>
      <c r="G106" s="80" t="s">
        <v>50</v>
      </c>
      <c r="H106" s="81">
        <f t="shared" si="14"/>
        <v>0</v>
      </c>
      <c r="I106" s="81">
        <f t="shared" si="15"/>
        <v>0</v>
      </c>
      <c r="J106" s="81">
        <f t="shared" si="16"/>
        <v>0</v>
      </c>
      <c r="K106" s="81">
        <f t="shared" si="17"/>
        <v>0</v>
      </c>
      <c r="L106" s="81">
        <f t="shared" si="18"/>
        <v>0</v>
      </c>
    </row>
    <row r="107" spans="1:28" ht="84" x14ac:dyDescent="0.2">
      <c r="A107" s="85" t="str">
        <f t="shared" si="22"/>
        <v>$'Technická specifikace'.#REF!$#REF!</v>
      </c>
      <c r="B107" s="86" t="str">
        <f t="shared" si="22"/>
        <v>$'Technická specifikace'.#REF!$#REF!</v>
      </c>
      <c r="C107" s="85" t="str">
        <f t="shared" si="22"/>
        <v>$'Technická specifikace'.#REF!$#REF!</v>
      </c>
      <c r="D107" s="85" t="str">
        <f t="shared" si="22"/>
        <v>$'Technická specifikace'.#REF!$#REF!</v>
      </c>
      <c r="E107" s="87" t="str">
        <f t="shared" si="22"/>
        <v>$'Technická specifikace'.#REF!$#REF!</v>
      </c>
      <c r="F107" s="88" t="str">
        <f>"$'Technická specifikace'.#REF!$#REF!*E107"</f>
        <v>$'Technická specifikace'.#REF!$#REF!*E107</v>
      </c>
      <c r="G107" s="80" t="s">
        <v>50</v>
      </c>
      <c r="H107" s="81">
        <f t="shared" si="14"/>
        <v>0</v>
      </c>
      <c r="I107" s="81">
        <f t="shared" si="15"/>
        <v>0</v>
      </c>
      <c r="J107" s="81">
        <f t="shared" si="16"/>
        <v>0</v>
      </c>
      <c r="K107" s="81">
        <f t="shared" si="17"/>
        <v>0</v>
      </c>
      <c r="L107" s="81">
        <f t="shared" si="18"/>
        <v>0</v>
      </c>
    </row>
    <row r="108" spans="1:28" ht="84" x14ac:dyDescent="0.2">
      <c r="A108" s="85" t="str">
        <f t="shared" si="22"/>
        <v>$'Technická specifikace'.#REF!$#REF!</v>
      </c>
      <c r="B108" s="86" t="str">
        <f t="shared" si="22"/>
        <v>$'Technická specifikace'.#REF!$#REF!</v>
      </c>
      <c r="C108" s="85" t="str">
        <f t="shared" si="22"/>
        <v>$'Technická specifikace'.#REF!$#REF!</v>
      </c>
      <c r="D108" s="85" t="str">
        <f t="shared" si="22"/>
        <v>$'Technická specifikace'.#REF!$#REF!</v>
      </c>
      <c r="E108" s="87" t="str">
        <f t="shared" si="22"/>
        <v>$'Technická specifikace'.#REF!$#REF!</v>
      </c>
      <c r="F108" s="88" t="str">
        <f>"$'Technická specifikace'.#REF!$#REF!*E108"</f>
        <v>$'Technická specifikace'.#REF!$#REF!*E108</v>
      </c>
      <c r="G108" s="80" t="s">
        <v>50</v>
      </c>
      <c r="H108" s="81">
        <f t="shared" si="14"/>
        <v>0</v>
      </c>
      <c r="I108" s="81">
        <f t="shared" si="15"/>
        <v>0</v>
      </c>
      <c r="J108" s="81">
        <f t="shared" si="16"/>
        <v>0</v>
      </c>
      <c r="K108" s="81">
        <f t="shared" si="17"/>
        <v>0</v>
      </c>
      <c r="L108" s="81">
        <f t="shared" si="18"/>
        <v>0</v>
      </c>
    </row>
    <row r="109" spans="1:28" ht="84" x14ac:dyDescent="0.2">
      <c r="A109" s="85" t="str">
        <f t="shared" si="22"/>
        <v>$'Technická specifikace'.#REF!$#REF!</v>
      </c>
      <c r="B109" s="86" t="str">
        <f t="shared" si="22"/>
        <v>$'Technická specifikace'.#REF!$#REF!</v>
      </c>
      <c r="C109" s="85" t="str">
        <f t="shared" si="22"/>
        <v>$'Technická specifikace'.#REF!$#REF!</v>
      </c>
      <c r="D109" s="85" t="str">
        <f t="shared" si="22"/>
        <v>$'Technická specifikace'.#REF!$#REF!</v>
      </c>
      <c r="E109" s="87" t="str">
        <f t="shared" si="22"/>
        <v>$'Technická specifikace'.#REF!$#REF!</v>
      </c>
      <c r="F109" s="88" t="str">
        <f>"$'Technická specifikace'.#REF!$#REF!*E109"</f>
        <v>$'Technická specifikace'.#REF!$#REF!*E109</v>
      </c>
      <c r="G109" s="80" t="s">
        <v>50</v>
      </c>
      <c r="H109" s="81">
        <f t="shared" si="14"/>
        <v>0</v>
      </c>
      <c r="I109" s="81">
        <f t="shared" si="15"/>
        <v>0</v>
      </c>
      <c r="J109" s="81">
        <f t="shared" si="16"/>
        <v>0</v>
      </c>
      <c r="K109" s="81">
        <f t="shared" si="17"/>
        <v>0</v>
      </c>
      <c r="L109" s="81">
        <f t="shared" si="18"/>
        <v>0</v>
      </c>
    </row>
    <row r="110" spans="1:28" ht="84" x14ac:dyDescent="0.2">
      <c r="A110" s="85" t="str">
        <f t="shared" si="22"/>
        <v>$'Technická specifikace'.#REF!$#REF!</v>
      </c>
      <c r="B110" s="86" t="str">
        <f t="shared" si="22"/>
        <v>$'Technická specifikace'.#REF!$#REF!</v>
      </c>
      <c r="C110" s="85" t="str">
        <f t="shared" si="22"/>
        <v>$'Technická specifikace'.#REF!$#REF!</v>
      </c>
      <c r="D110" s="85" t="str">
        <f t="shared" si="22"/>
        <v>$'Technická specifikace'.#REF!$#REF!</v>
      </c>
      <c r="E110" s="87" t="str">
        <f t="shared" si="22"/>
        <v>$'Technická specifikace'.#REF!$#REF!</v>
      </c>
      <c r="F110" s="88" t="str">
        <f>"$'Technická specifikace'.#REF!$#REF!*E110"</f>
        <v>$'Technická specifikace'.#REF!$#REF!*E110</v>
      </c>
      <c r="G110" s="80" t="s">
        <v>50</v>
      </c>
      <c r="H110" s="81">
        <f t="shared" si="14"/>
        <v>0</v>
      </c>
      <c r="I110" s="81">
        <f t="shared" si="15"/>
        <v>0</v>
      </c>
      <c r="J110" s="81">
        <f t="shared" si="16"/>
        <v>0</v>
      </c>
      <c r="K110" s="81">
        <f t="shared" si="17"/>
        <v>0</v>
      </c>
      <c r="L110" s="81">
        <f t="shared" si="18"/>
        <v>0</v>
      </c>
    </row>
    <row r="111" spans="1:28" ht="84" x14ac:dyDescent="0.2">
      <c r="A111" s="85" t="str">
        <f t="shared" si="22"/>
        <v>$'Technická specifikace'.#REF!$#REF!</v>
      </c>
      <c r="B111" s="86" t="str">
        <f t="shared" si="22"/>
        <v>$'Technická specifikace'.#REF!$#REF!</v>
      </c>
      <c r="C111" s="85" t="str">
        <f t="shared" si="22"/>
        <v>$'Technická specifikace'.#REF!$#REF!</v>
      </c>
      <c r="D111" s="85" t="str">
        <f t="shared" si="22"/>
        <v>$'Technická specifikace'.#REF!$#REF!</v>
      </c>
      <c r="E111" s="87" t="str">
        <f t="shared" si="22"/>
        <v>$'Technická specifikace'.#REF!$#REF!</v>
      </c>
      <c r="F111" s="88" t="str">
        <f>"$'Technická specifikace'.#REF!$#REF!*E111"</f>
        <v>$'Technická specifikace'.#REF!$#REF!*E111</v>
      </c>
      <c r="G111" s="80" t="s">
        <v>50</v>
      </c>
      <c r="H111" s="81">
        <f t="shared" si="14"/>
        <v>0</v>
      </c>
      <c r="I111" s="81">
        <f t="shared" si="15"/>
        <v>0</v>
      </c>
      <c r="J111" s="81">
        <f t="shared" si="16"/>
        <v>0</v>
      </c>
      <c r="K111" s="81">
        <f t="shared" si="17"/>
        <v>0</v>
      </c>
      <c r="L111" s="81">
        <f t="shared" si="18"/>
        <v>0</v>
      </c>
    </row>
    <row r="112" spans="1:28" s="90" customFormat="1" ht="84" x14ac:dyDescent="0.2">
      <c r="A112" s="85" t="str">
        <f t="shared" si="22"/>
        <v>$'Technická specifikace'.#REF!$#REF!</v>
      </c>
      <c r="B112" s="86" t="str">
        <f t="shared" si="22"/>
        <v>$'Technická specifikace'.#REF!$#REF!</v>
      </c>
      <c r="C112" s="85" t="str">
        <f t="shared" si="22"/>
        <v>$'Technická specifikace'.#REF!$#REF!</v>
      </c>
      <c r="D112" s="85" t="str">
        <f t="shared" si="22"/>
        <v>$'Technická specifikace'.#REF!$#REF!</v>
      </c>
      <c r="E112" s="87" t="str">
        <f t="shared" si="22"/>
        <v>$'Technická specifikace'.#REF!$#REF!</v>
      </c>
      <c r="F112" s="88" t="str">
        <f>"$'Technická specifikace'.#REF!$#REF!*E112"</f>
        <v>$'Technická specifikace'.#REF!$#REF!*E112</v>
      </c>
      <c r="G112" s="80" t="s">
        <v>50</v>
      </c>
      <c r="H112" s="81">
        <f t="shared" si="14"/>
        <v>0</v>
      </c>
      <c r="I112" s="81">
        <f t="shared" si="15"/>
        <v>0</v>
      </c>
      <c r="J112" s="81">
        <f t="shared" si="16"/>
        <v>0</v>
      </c>
      <c r="K112" s="81">
        <f t="shared" si="17"/>
        <v>0</v>
      </c>
      <c r="L112" s="81">
        <f t="shared" si="18"/>
        <v>0</v>
      </c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</row>
    <row r="113" spans="1:28" ht="84" x14ac:dyDescent="0.2">
      <c r="A113" s="85" t="str">
        <f t="shared" ref="A113:E126" si="23">"$'Technická specifikace'.#REF!$#REF!"</f>
        <v>$'Technická specifikace'.#REF!$#REF!</v>
      </c>
      <c r="B113" s="86" t="str">
        <f t="shared" si="23"/>
        <v>$'Technická specifikace'.#REF!$#REF!</v>
      </c>
      <c r="C113" s="85" t="str">
        <f t="shared" si="23"/>
        <v>$'Technická specifikace'.#REF!$#REF!</v>
      </c>
      <c r="D113" s="85" t="str">
        <f t="shared" si="23"/>
        <v>$'Technická specifikace'.#REF!$#REF!</v>
      </c>
      <c r="E113" s="87" t="str">
        <f t="shared" si="23"/>
        <v>$'Technická specifikace'.#REF!$#REF!</v>
      </c>
      <c r="F113" s="88" t="str">
        <f>"$'Technická specifikace'.#REF!$#REF!*E113"</f>
        <v>$'Technická specifikace'.#REF!$#REF!*E113</v>
      </c>
      <c r="G113" s="80" t="s">
        <v>50</v>
      </c>
      <c r="H113" s="81">
        <f t="shared" si="14"/>
        <v>0</v>
      </c>
      <c r="I113" s="81">
        <f t="shared" si="15"/>
        <v>0</v>
      </c>
      <c r="J113" s="81">
        <f t="shared" si="16"/>
        <v>0</v>
      </c>
      <c r="K113" s="81">
        <f t="shared" si="17"/>
        <v>0</v>
      </c>
      <c r="L113" s="81">
        <f t="shared" si="18"/>
        <v>0</v>
      </c>
    </row>
    <row r="114" spans="1:28" ht="84" x14ac:dyDescent="0.2">
      <c r="A114" s="85" t="str">
        <f t="shared" si="23"/>
        <v>$'Technická specifikace'.#REF!$#REF!</v>
      </c>
      <c r="B114" s="86" t="str">
        <f t="shared" si="23"/>
        <v>$'Technická specifikace'.#REF!$#REF!</v>
      </c>
      <c r="C114" s="85" t="str">
        <f t="shared" si="23"/>
        <v>$'Technická specifikace'.#REF!$#REF!</v>
      </c>
      <c r="D114" s="85" t="str">
        <f t="shared" si="23"/>
        <v>$'Technická specifikace'.#REF!$#REF!</v>
      </c>
      <c r="E114" s="87" t="str">
        <f t="shared" si="23"/>
        <v>$'Technická specifikace'.#REF!$#REF!</v>
      </c>
      <c r="F114" s="88" t="str">
        <f>"$'Technická specifikace'.#REF!$#REF!*E114"</f>
        <v>$'Technická specifikace'.#REF!$#REF!*E114</v>
      </c>
      <c r="G114" s="80" t="s">
        <v>50</v>
      </c>
      <c r="H114" s="81">
        <f t="shared" si="14"/>
        <v>0</v>
      </c>
      <c r="I114" s="81">
        <f t="shared" si="15"/>
        <v>0</v>
      </c>
      <c r="J114" s="81">
        <f t="shared" si="16"/>
        <v>0</v>
      </c>
      <c r="K114" s="81">
        <f t="shared" si="17"/>
        <v>0</v>
      </c>
      <c r="L114" s="81">
        <f t="shared" si="18"/>
        <v>0</v>
      </c>
    </row>
    <row r="115" spans="1:28" ht="84" x14ac:dyDescent="0.2">
      <c r="A115" s="85" t="str">
        <f t="shared" si="23"/>
        <v>$'Technická specifikace'.#REF!$#REF!</v>
      </c>
      <c r="B115" s="86" t="str">
        <f t="shared" si="23"/>
        <v>$'Technická specifikace'.#REF!$#REF!</v>
      </c>
      <c r="C115" s="85" t="str">
        <f t="shared" si="23"/>
        <v>$'Technická specifikace'.#REF!$#REF!</v>
      </c>
      <c r="D115" s="85" t="str">
        <f t="shared" si="23"/>
        <v>$'Technická specifikace'.#REF!$#REF!</v>
      </c>
      <c r="E115" s="87" t="str">
        <f t="shared" si="23"/>
        <v>$'Technická specifikace'.#REF!$#REF!</v>
      </c>
      <c r="F115" s="88" t="str">
        <f>"$'Technická specifikace'.#REF!$#REF!*E115"</f>
        <v>$'Technická specifikace'.#REF!$#REF!*E115</v>
      </c>
      <c r="G115" s="80" t="s">
        <v>50</v>
      </c>
      <c r="H115" s="81">
        <f t="shared" si="14"/>
        <v>0</v>
      </c>
      <c r="I115" s="81">
        <f t="shared" si="15"/>
        <v>0</v>
      </c>
      <c r="J115" s="81">
        <f t="shared" si="16"/>
        <v>0</v>
      </c>
      <c r="K115" s="81">
        <f t="shared" si="17"/>
        <v>0</v>
      </c>
      <c r="L115" s="81">
        <f t="shared" si="18"/>
        <v>0</v>
      </c>
    </row>
    <row r="116" spans="1:28" ht="84" x14ac:dyDescent="0.2">
      <c r="A116" s="85" t="str">
        <f t="shared" si="23"/>
        <v>$'Technická specifikace'.#REF!$#REF!</v>
      </c>
      <c r="B116" s="86" t="str">
        <f t="shared" si="23"/>
        <v>$'Technická specifikace'.#REF!$#REF!</v>
      </c>
      <c r="C116" s="85" t="str">
        <f t="shared" si="23"/>
        <v>$'Technická specifikace'.#REF!$#REF!</v>
      </c>
      <c r="D116" s="85" t="str">
        <f t="shared" si="23"/>
        <v>$'Technická specifikace'.#REF!$#REF!</v>
      </c>
      <c r="E116" s="87" t="str">
        <f t="shared" si="23"/>
        <v>$'Technická specifikace'.#REF!$#REF!</v>
      </c>
      <c r="F116" s="88" t="str">
        <f>"$'Technická specifikace'.#REF!$#REF!*E116"</f>
        <v>$'Technická specifikace'.#REF!$#REF!*E116</v>
      </c>
      <c r="G116" s="80" t="s">
        <v>50</v>
      </c>
      <c r="H116" s="81">
        <f t="shared" si="14"/>
        <v>0</v>
      </c>
      <c r="I116" s="81">
        <f t="shared" si="15"/>
        <v>0</v>
      </c>
      <c r="J116" s="81">
        <f t="shared" si="16"/>
        <v>0</v>
      </c>
      <c r="K116" s="81">
        <f t="shared" si="17"/>
        <v>0</v>
      </c>
      <c r="L116" s="81">
        <f t="shared" si="18"/>
        <v>0</v>
      </c>
    </row>
    <row r="117" spans="1:28" ht="84" x14ac:dyDescent="0.2">
      <c r="A117" s="85" t="str">
        <f t="shared" si="23"/>
        <v>$'Technická specifikace'.#REF!$#REF!</v>
      </c>
      <c r="B117" s="86" t="str">
        <f t="shared" si="23"/>
        <v>$'Technická specifikace'.#REF!$#REF!</v>
      </c>
      <c r="C117" s="85" t="str">
        <f t="shared" si="23"/>
        <v>$'Technická specifikace'.#REF!$#REF!</v>
      </c>
      <c r="D117" s="85" t="str">
        <f t="shared" si="23"/>
        <v>$'Technická specifikace'.#REF!$#REF!</v>
      </c>
      <c r="E117" s="87" t="str">
        <f t="shared" si="23"/>
        <v>$'Technická specifikace'.#REF!$#REF!</v>
      </c>
      <c r="F117" s="88" t="str">
        <f>"$'Technická specifikace'.#REF!$#REF!*E117"</f>
        <v>$'Technická specifikace'.#REF!$#REF!*E117</v>
      </c>
      <c r="G117" s="80" t="s">
        <v>50</v>
      </c>
      <c r="H117" s="81">
        <f t="shared" si="14"/>
        <v>0</v>
      </c>
      <c r="I117" s="81">
        <f t="shared" si="15"/>
        <v>0</v>
      </c>
      <c r="J117" s="81">
        <f t="shared" si="16"/>
        <v>0</v>
      </c>
      <c r="K117" s="81">
        <f t="shared" si="17"/>
        <v>0</v>
      </c>
      <c r="L117" s="81">
        <f t="shared" si="18"/>
        <v>0</v>
      </c>
    </row>
    <row r="118" spans="1:28" ht="84" x14ac:dyDescent="0.2">
      <c r="A118" s="85" t="str">
        <f t="shared" si="23"/>
        <v>$'Technická specifikace'.#REF!$#REF!</v>
      </c>
      <c r="B118" s="86" t="str">
        <f t="shared" si="23"/>
        <v>$'Technická specifikace'.#REF!$#REF!</v>
      </c>
      <c r="C118" s="85" t="str">
        <f t="shared" si="23"/>
        <v>$'Technická specifikace'.#REF!$#REF!</v>
      </c>
      <c r="D118" s="85" t="str">
        <f t="shared" si="23"/>
        <v>$'Technická specifikace'.#REF!$#REF!</v>
      </c>
      <c r="E118" s="87" t="str">
        <f t="shared" si="23"/>
        <v>$'Technická specifikace'.#REF!$#REF!</v>
      </c>
      <c r="F118" s="88" t="str">
        <f>"$'Technická specifikace'.#REF!$#REF!*E118"</f>
        <v>$'Technická specifikace'.#REF!$#REF!*E118</v>
      </c>
      <c r="G118" s="80" t="s">
        <v>50</v>
      </c>
      <c r="H118" s="81">
        <f t="shared" si="14"/>
        <v>0</v>
      </c>
      <c r="I118" s="81">
        <f t="shared" si="15"/>
        <v>0</v>
      </c>
      <c r="J118" s="81">
        <f t="shared" si="16"/>
        <v>0</v>
      </c>
      <c r="K118" s="81">
        <f t="shared" si="17"/>
        <v>0</v>
      </c>
      <c r="L118" s="81">
        <f t="shared" si="18"/>
        <v>0</v>
      </c>
    </row>
    <row r="119" spans="1:28" ht="84" x14ac:dyDescent="0.2">
      <c r="A119" s="85" t="str">
        <f t="shared" si="23"/>
        <v>$'Technická specifikace'.#REF!$#REF!</v>
      </c>
      <c r="B119" s="86" t="str">
        <f t="shared" si="23"/>
        <v>$'Technická specifikace'.#REF!$#REF!</v>
      </c>
      <c r="C119" s="85" t="str">
        <f t="shared" si="23"/>
        <v>$'Technická specifikace'.#REF!$#REF!</v>
      </c>
      <c r="D119" s="85" t="str">
        <f t="shared" si="23"/>
        <v>$'Technická specifikace'.#REF!$#REF!</v>
      </c>
      <c r="E119" s="87" t="str">
        <f t="shared" si="23"/>
        <v>$'Technická specifikace'.#REF!$#REF!</v>
      </c>
      <c r="F119" s="88" t="str">
        <f>"$'Technická specifikace'.#REF!$#REF!*E119"</f>
        <v>$'Technická specifikace'.#REF!$#REF!*E119</v>
      </c>
      <c r="G119" s="80" t="s">
        <v>50</v>
      </c>
      <c r="H119" s="81">
        <f t="shared" si="14"/>
        <v>0</v>
      </c>
      <c r="I119" s="81">
        <f t="shared" si="15"/>
        <v>0</v>
      </c>
      <c r="J119" s="81">
        <f t="shared" si="16"/>
        <v>0</v>
      </c>
      <c r="K119" s="81">
        <f t="shared" si="17"/>
        <v>0</v>
      </c>
      <c r="L119" s="81">
        <f t="shared" si="18"/>
        <v>0</v>
      </c>
    </row>
    <row r="120" spans="1:28" ht="84" x14ac:dyDescent="0.2">
      <c r="A120" s="85" t="str">
        <f t="shared" si="23"/>
        <v>$'Technická specifikace'.#REF!$#REF!</v>
      </c>
      <c r="B120" s="86" t="str">
        <f t="shared" si="23"/>
        <v>$'Technická specifikace'.#REF!$#REF!</v>
      </c>
      <c r="C120" s="85" t="str">
        <f t="shared" si="23"/>
        <v>$'Technická specifikace'.#REF!$#REF!</v>
      </c>
      <c r="D120" s="85" t="str">
        <f t="shared" si="23"/>
        <v>$'Technická specifikace'.#REF!$#REF!</v>
      </c>
      <c r="E120" s="87" t="str">
        <f t="shared" si="23"/>
        <v>$'Technická specifikace'.#REF!$#REF!</v>
      </c>
      <c r="F120" s="88" t="str">
        <f>"$'Technická specifikace'.#REF!$#REF!*E120"</f>
        <v>$'Technická specifikace'.#REF!$#REF!*E120</v>
      </c>
      <c r="G120" s="80" t="s">
        <v>50</v>
      </c>
      <c r="H120" s="81">
        <f t="shared" si="14"/>
        <v>0</v>
      </c>
      <c r="I120" s="81">
        <f t="shared" si="15"/>
        <v>0</v>
      </c>
      <c r="J120" s="81">
        <f t="shared" si="16"/>
        <v>0</v>
      </c>
      <c r="K120" s="81">
        <f t="shared" si="17"/>
        <v>0</v>
      </c>
      <c r="L120" s="81">
        <f t="shared" si="18"/>
        <v>0</v>
      </c>
    </row>
    <row r="121" spans="1:28" ht="84" x14ac:dyDescent="0.2">
      <c r="A121" s="85" t="str">
        <f t="shared" si="23"/>
        <v>$'Technická specifikace'.#REF!$#REF!</v>
      </c>
      <c r="B121" s="86" t="str">
        <f t="shared" si="23"/>
        <v>$'Technická specifikace'.#REF!$#REF!</v>
      </c>
      <c r="C121" s="85" t="str">
        <f t="shared" si="23"/>
        <v>$'Technická specifikace'.#REF!$#REF!</v>
      </c>
      <c r="D121" s="85" t="str">
        <f t="shared" si="23"/>
        <v>$'Technická specifikace'.#REF!$#REF!</v>
      </c>
      <c r="E121" s="87" t="str">
        <f t="shared" si="23"/>
        <v>$'Technická specifikace'.#REF!$#REF!</v>
      </c>
      <c r="F121" s="88" t="str">
        <f>"$'Technická specifikace'.#REF!$#REF!*E121"</f>
        <v>$'Technická specifikace'.#REF!$#REF!*E121</v>
      </c>
      <c r="G121" s="80" t="s">
        <v>50</v>
      </c>
      <c r="H121" s="81">
        <f t="shared" si="14"/>
        <v>0</v>
      </c>
      <c r="I121" s="81">
        <f t="shared" si="15"/>
        <v>0</v>
      </c>
      <c r="J121" s="81">
        <f t="shared" si="16"/>
        <v>0</v>
      </c>
      <c r="K121" s="81">
        <f t="shared" si="17"/>
        <v>0</v>
      </c>
      <c r="L121" s="81">
        <f t="shared" si="18"/>
        <v>0</v>
      </c>
    </row>
    <row r="122" spans="1:28" ht="84" x14ac:dyDescent="0.2">
      <c r="A122" s="85" t="str">
        <f t="shared" si="23"/>
        <v>$'Technická specifikace'.#REF!$#REF!</v>
      </c>
      <c r="B122" s="86" t="str">
        <f t="shared" si="23"/>
        <v>$'Technická specifikace'.#REF!$#REF!</v>
      </c>
      <c r="C122" s="85" t="str">
        <f t="shared" si="23"/>
        <v>$'Technická specifikace'.#REF!$#REF!</v>
      </c>
      <c r="D122" s="85" t="str">
        <f t="shared" si="23"/>
        <v>$'Technická specifikace'.#REF!$#REF!</v>
      </c>
      <c r="E122" s="87" t="str">
        <f t="shared" si="23"/>
        <v>$'Technická specifikace'.#REF!$#REF!</v>
      </c>
      <c r="F122" s="88" t="str">
        <f>"$'Technická specifikace'.#REF!$#REF!*E122"</f>
        <v>$'Technická specifikace'.#REF!$#REF!*E122</v>
      </c>
      <c r="G122" s="80" t="s">
        <v>50</v>
      </c>
      <c r="H122" s="81">
        <f t="shared" si="14"/>
        <v>0</v>
      </c>
      <c r="I122" s="81">
        <f t="shared" si="15"/>
        <v>0</v>
      </c>
      <c r="J122" s="81">
        <f t="shared" si="16"/>
        <v>0</v>
      </c>
      <c r="K122" s="81">
        <f t="shared" si="17"/>
        <v>0</v>
      </c>
      <c r="L122" s="81">
        <f t="shared" si="18"/>
        <v>0</v>
      </c>
    </row>
    <row r="123" spans="1:28" s="90" customFormat="1" ht="84" x14ac:dyDescent="0.2">
      <c r="A123" s="85" t="str">
        <f t="shared" si="23"/>
        <v>$'Technická specifikace'.#REF!$#REF!</v>
      </c>
      <c r="B123" s="86" t="str">
        <f t="shared" si="23"/>
        <v>$'Technická specifikace'.#REF!$#REF!</v>
      </c>
      <c r="C123" s="85" t="str">
        <f t="shared" si="23"/>
        <v>$'Technická specifikace'.#REF!$#REF!</v>
      </c>
      <c r="D123" s="85" t="str">
        <f t="shared" si="23"/>
        <v>$'Technická specifikace'.#REF!$#REF!</v>
      </c>
      <c r="E123" s="87" t="str">
        <f t="shared" si="23"/>
        <v>$'Technická specifikace'.#REF!$#REF!</v>
      </c>
      <c r="F123" s="88" t="str">
        <f>"$'Technická specifikace'.#REF!$#REF!*E123"</f>
        <v>$'Technická specifikace'.#REF!$#REF!*E123</v>
      </c>
      <c r="G123" s="80" t="s">
        <v>50</v>
      </c>
      <c r="H123" s="81">
        <f t="shared" si="14"/>
        <v>0</v>
      </c>
      <c r="I123" s="81">
        <f t="shared" si="15"/>
        <v>0</v>
      </c>
      <c r="J123" s="81">
        <f t="shared" si="16"/>
        <v>0</v>
      </c>
      <c r="K123" s="81">
        <f t="shared" si="17"/>
        <v>0</v>
      </c>
      <c r="L123" s="81">
        <f t="shared" si="18"/>
        <v>0</v>
      </c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</row>
    <row r="124" spans="1:28" ht="84" x14ac:dyDescent="0.2">
      <c r="A124" s="85" t="str">
        <f t="shared" si="23"/>
        <v>$'Technická specifikace'.#REF!$#REF!</v>
      </c>
      <c r="B124" s="86" t="str">
        <f t="shared" si="23"/>
        <v>$'Technická specifikace'.#REF!$#REF!</v>
      </c>
      <c r="C124" s="85" t="str">
        <f t="shared" si="23"/>
        <v>$'Technická specifikace'.#REF!$#REF!</v>
      </c>
      <c r="D124" s="85" t="str">
        <f t="shared" si="23"/>
        <v>$'Technická specifikace'.#REF!$#REF!</v>
      </c>
      <c r="E124" s="87" t="str">
        <f t="shared" si="23"/>
        <v>$'Technická specifikace'.#REF!$#REF!</v>
      </c>
      <c r="F124" s="88" t="str">
        <f>"$'Technická specifikace'.#REF!$#REF!*E124"</f>
        <v>$'Technická specifikace'.#REF!$#REF!*E124</v>
      </c>
      <c r="G124" s="80" t="s">
        <v>50</v>
      </c>
      <c r="H124" s="81">
        <f t="shared" si="14"/>
        <v>0</v>
      </c>
      <c r="I124" s="81">
        <f t="shared" si="15"/>
        <v>0</v>
      </c>
      <c r="J124" s="81">
        <f t="shared" si="16"/>
        <v>0</v>
      </c>
      <c r="K124" s="81">
        <f t="shared" si="17"/>
        <v>0</v>
      </c>
      <c r="L124" s="81">
        <f t="shared" si="18"/>
        <v>0</v>
      </c>
    </row>
    <row r="125" spans="1:28" ht="84" x14ac:dyDescent="0.2">
      <c r="A125" s="85" t="str">
        <f t="shared" si="23"/>
        <v>$'Technická specifikace'.#REF!$#REF!</v>
      </c>
      <c r="B125" s="86" t="str">
        <f t="shared" si="23"/>
        <v>$'Technická specifikace'.#REF!$#REF!</v>
      </c>
      <c r="C125" s="85" t="str">
        <f t="shared" si="23"/>
        <v>$'Technická specifikace'.#REF!$#REF!</v>
      </c>
      <c r="D125" s="85" t="str">
        <f t="shared" si="23"/>
        <v>$'Technická specifikace'.#REF!$#REF!</v>
      </c>
      <c r="E125" s="87" t="str">
        <f t="shared" si="23"/>
        <v>$'Technická specifikace'.#REF!$#REF!</v>
      </c>
      <c r="F125" s="88" t="str">
        <f>"$'Technická specifikace'.#REF!$#REF!*E125"</f>
        <v>$'Technická specifikace'.#REF!$#REF!*E125</v>
      </c>
      <c r="G125" s="80" t="s">
        <v>50</v>
      </c>
      <c r="H125" s="81">
        <f t="shared" si="14"/>
        <v>0</v>
      </c>
      <c r="I125" s="81">
        <f t="shared" si="15"/>
        <v>0</v>
      </c>
      <c r="J125" s="81">
        <f t="shared" si="16"/>
        <v>0</v>
      </c>
      <c r="K125" s="81">
        <f t="shared" si="17"/>
        <v>0</v>
      </c>
      <c r="L125" s="81">
        <f t="shared" si="18"/>
        <v>0</v>
      </c>
    </row>
    <row r="126" spans="1:28" ht="84" x14ac:dyDescent="0.2">
      <c r="A126" s="85" t="str">
        <f t="shared" si="23"/>
        <v>$'Technická specifikace'.#REF!$#REF!</v>
      </c>
      <c r="B126" s="86" t="str">
        <f t="shared" si="23"/>
        <v>$'Technická specifikace'.#REF!$#REF!</v>
      </c>
      <c r="C126" s="85" t="str">
        <f t="shared" si="23"/>
        <v>$'Technická specifikace'.#REF!$#REF!</v>
      </c>
      <c r="D126" s="85" t="str">
        <f t="shared" si="23"/>
        <v>$'Technická specifikace'.#REF!$#REF!</v>
      </c>
      <c r="E126" s="87" t="str">
        <f t="shared" si="23"/>
        <v>$'Technická specifikace'.#REF!$#REF!</v>
      </c>
      <c r="F126" s="88" t="str">
        <f>"$'Technická specifikace'.#REF!$#REF!*E126"</f>
        <v>$'Technická specifikace'.#REF!$#REF!*E126</v>
      </c>
      <c r="G126" s="80" t="s">
        <v>50</v>
      </c>
      <c r="H126" s="81">
        <f t="shared" si="14"/>
        <v>0</v>
      </c>
      <c r="I126" s="81">
        <f t="shared" si="15"/>
        <v>0</v>
      </c>
      <c r="J126" s="81">
        <f t="shared" si="16"/>
        <v>0</v>
      </c>
      <c r="K126" s="81">
        <f t="shared" si="17"/>
        <v>0</v>
      </c>
      <c r="L126" s="81">
        <f t="shared" si="18"/>
        <v>0</v>
      </c>
    </row>
    <row r="127" spans="1:28" ht="84" x14ac:dyDescent="0.2">
      <c r="A127" s="85" t="str">
        <f t="shared" ref="A127:E136" si="24">"$'Technická specifikace'.$#REF!#REF!"</f>
        <v>$'Technická specifikace'.$#REF!#REF!</v>
      </c>
      <c r="B127" s="86" t="str">
        <f t="shared" si="24"/>
        <v>$'Technická specifikace'.$#REF!#REF!</v>
      </c>
      <c r="C127" s="85" t="str">
        <f t="shared" si="24"/>
        <v>$'Technická specifikace'.$#REF!#REF!</v>
      </c>
      <c r="D127" s="85" t="str">
        <f t="shared" si="24"/>
        <v>$'Technická specifikace'.$#REF!#REF!</v>
      </c>
      <c r="E127" s="87" t="str">
        <f t="shared" si="24"/>
        <v>$'Technická specifikace'.$#REF!#REF!</v>
      </c>
      <c r="F127" s="88" t="str">
        <f>"$'Technická specifikace'.$#REF!#REF!*E127"</f>
        <v>$'Technická specifikace'.$#REF!#REF!*E127</v>
      </c>
      <c r="G127" s="80" t="s">
        <v>50</v>
      </c>
      <c r="H127" s="81">
        <f t="shared" si="14"/>
        <v>0</v>
      </c>
      <c r="I127" s="81">
        <f t="shared" si="15"/>
        <v>0</v>
      </c>
      <c r="J127" s="81">
        <f t="shared" si="16"/>
        <v>0</v>
      </c>
      <c r="K127" s="81">
        <f t="shared" si="17"/>
        <v>0</v>
      </c>
      <c r="L127" s="81">
        <f t="shared" si="18"/>
        <v>0</v>
      </c>
    </row>
    <row r="128" spans="1:28" ht="84" x14ac:dyDescent="0.2">
      <c r="A128" s="85" t="str">
        <f t="shared" si="24"/>
        <v>$'Technická specifikace'.$#REF!#REF!</v>
      </c>
      <c r="B128" s="86" t="str">
        <f t="shared" si="24"/>
        <v>$'Technická specifikace'.$#REF!#REF!</v>
      </c>
      <c r="C128" s="85" t="str">
        <f t="shared" si="24"/>
        <v>$'Technická specifikace'.$#REF!#REF!</v>
      </c>
      <c r="D128" s="85" t="str">
        <f t="shared" si="24"/>
        <v>$'Technická specifikace'.$#REF!#REF!</v>
      </c>
      <c r="E128" s="87" t="str">
        <f t="shared" si="24"/>
        <v>$'Technická specifikace'.$#REF!#REF!</v>
      </c>
      <c r="F128" s="88" t="str">
        <f>"$'Technická specifikace'.$#REF!#REF!*E128"</f>
        <v>$'Technická specifikace'.$#REF!#REF!*E128</v>
      </c>
      <c r="G128" s="80" t="s">
        <v>50</v>
      </c>
      <c r="H128" s="81">
        <f t="shared" si="14"/>
        <v>0</v>
      </c>
      <c r="I128" s="81">
        <f t="shared" si="15"/>
        <v>0</v>
      </c>
      <c r="J128" s="81">
        <f t="shared" si="16"/>
        <v>0</v>
      </c>
      <c r="K128" s="81">
        <f t="shared" si="17"/>
        <v>0</v>
      </c>
      <c r="L128" s="81">
        <f t="shared" si="18"/>
        <v>0</v>
      </c>
    </row>
    <row r="129" spans="1:28" ht="84" x14ac:dyDescent="0.2">
      <c r="A129" s="85" t="str">
        <f t="shared" si="24"/>
        <v>$'Technická specifikace'.$#REF!#REF!</v>
      </c>
      <c r="B129" s="86" t="str">
        <f t="shared" si="24"/>
        <v>$'Technická specifikace'.$#REF!#REF!</v>
      </c>
      <c r="C129" s="85" t="str">
        <f t="shared" si="24"/>
        <v>$'Technická specifikace'.$#REF!#REF!</v>
      </c>
      <c r="D129" s="85" t="str">
        <f t="shared" si="24"/>
        <v>$'Technická specifikace'.$#REF!#REF!</v>
      </c>
      <c r="E129" s="87" t="str">
        <f t="shared" si="24"/>
        <v>$'Technická specifikace'.$#REF!#REF!</v>
      </c>
      <c r="F129" s="88" t="str">
        <f>"$'Technická specifikace'.$#REF!#REF!*E129"</f>
        <v>$'Technická specifikace'.$#REF!#REF!*E129</v>
      </c>
      <c r="G129" s="80" t="s">
        <v>50</v>
      </c>
      <c r="H129" s="81">
        <f t="shared" si="14"/>
        <v>0</v>
      </c>
      <c r="I129" s="81">
        <f t="shared" si="15"/>
        <v>0</v>
      </c>
      <c r="J129" s="81">
        <f t="shared" si="16"/>
        <v>0</v>
      </c>
      <c r="K129" s="81">
        <f t="shared" si="17"/>
        <v>0</v>
      </c>
      <c r="L129" s="81">
        <f t="shared" si="18"/>
        <v>0</v>
      </c>
    </row>
    <row r="130" spans="1:28" ht="84" x14ac:dyDescent="0.2">
      <c r="A130" s="85" t="str">
        <f t="shared" si="24"/>
        <v>$'Technická specifikace'.$#REF!#REF!</v>
      </c>
      <c r="B130" s="86" t="str">
        <f t="shared" si="24"/>
        <v>$'Technická specifikace'.$#REF!#REF!</v>
      </c>
      <c r="C130" s="85" t="str">
        <f t="shared" si="24"/>
        <v>$'Technická specifikace'.$#REF!#REF!</v>
      </c>
      <c r="D130" s="85" t="str">
        <f t="shared" si="24"/>
        <v>$'Technická specifikace'.$#REF!#REF!</v>
      </c>
      <c r="E130" s="87" t="str">
        <f t="shared" si="24"/>
        <v>$'Technická specifikace'.$#REF!#REF!</v>
      </c>
      <c r="F130" s="88" t="str">
        <f>"$'Technická specifikace'.$#REF!#REF!*E130"</f>
        <v>$'Technická specifikace'.$#REF!#REF!*E130</v>
      </c>
      <c r="G130" s="80" t="s">
        <v>50</v>
      </c>
      <c r="H130" s="81">
        <f t="shared" si="14"/>
        <v>0</v>
      </c>
      <c r="I130" s="81">
        <f t="shared" si="15"/>
        <v>0</v>
      </c>
      <c r="J130" s="81">
        <f t="shared" si="16"/>
        <v>0</v>
      </c>
      <c r="K130" s="81">
        <f t="shared" si="17"/>
        <v>0</v>
      </c>
      <c r="L130" s="81">
        <f t="shared" si="18"/>
        <v>0</v>
      </c>
    </row>
    <row r="131" spans="1:28" s="90" customFormat="1" ht="84" x14ac:dyDescent="0.2">
      <c r="A131" s="85" t="str">
        <f t="shared" si="24"/>
        <v>$'Technická specifikace'.$#REF!#REF!</v>
      </c>
      <c r="B131" s="86" t="str">
        <f t="shared" si="24"/>
        <v>$'Technická specifikace'.$#REF!#REF!</v>
      </c>
      <c r="C131" s="85" t="str">
        <f t="shared" si="24"/>
        <v>$'Technická specifikace'.$#REF!#REF!</v>
      </c>
      <c r="D131" s="85" t="str">
        <f t="shared" si="24"/>
        <v>$'Technická specifikace'.$#REF!#REF!</v>
      </c>
      <c r="E131" s="87" t="str">
        <f t="shared" si="24"/>
        <v>$'Technická specifikace'.$#REF!#REF!</v>
      </c>
      <c r="F131" s="88" t="str">
        <f>"$'Technická specifikace'.$#REF!#REF!*E131"</f>
        <v>$'Technická specifikace'.$#REF!#REF!*E131</v>
      </c>
      <c r="G131" s="80" t="s">
        <v>50</v>
      </c>
      <c r="H131" s="81">
        <f t="shared" si="14"/>
        <v>0</v>
      </c>
      <c r="I131" s="81">
        <f t="shared" si="15"/>
        <v>0</v>
      </c>
      <c r="J131" s="81">
        <f t="shared" si="16"/>
        <v>0</v>
      </c>
      <c r="K131" s="81">
        <f t="shared" si="17"/>
        <v>0</v>
      </c>
      <c r="L131" s="81">
        <f t="shared" si="18"/>
        <v>0</v>
      </c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</row>
    <row r="132" spans="1:28" ht="84" x14ac:dyDescent="0.2">
      <c r="A132" s="85" t="str">
        <f t="shared" si="24"/>
        <v>$'Technická specifikace'.$#REF!#REF!</v>
      </c>
      <c r="B132" s="86" t="str">
        <f t="shared" si="24"/>
        <v>$'Technická specifikace'.$#REF!#REF!</v>
      </c>
      <c r="C132" s="85" t="str">
        <f t="shared" si="24"/>
        <v>$'Technická specifikace'.$#REF!#REF!</v>
      </c>
      <c r="D132" s="85" t="str">
        <f t="shared" si="24"/>
        <v>$'Technická specifikace'.$#REF!#REF!</v>
      </c>
      <c r="E132" s="87" t="str">
        <f t="shared" si="24"/>
        <v>$'Technická specifikace'.$#REF!#REF!</v>
      </c>
      <c r="F132" s="88" t="str">
        <f>"$'Technická specifikace'.$#REF!#REF!*E132"</f>
        <v>$'Technická specifikace'.$#REF!#REF!*E132</v>
      </c>
      <c r="G132" s="80" t="s">
        <v>50</v>
      </c>
      <c r="H132" s="81">
        <f t="shared" si="14"/>
        <v>0</v>
      </c>
      <c r="I132" s="81">
        <f t="shared" si="15"/>
        <v>0</v>
      </c>
      <c r="J132" s="81">
        <f t="shared" si="16"/>
        <v>0</v>
      </c>
      <c r="K132" s="81">
        <f t="shared" si="17"/>
        <v>0</v>
      </c>
      <c r="L132" s="81">
        <f t="shared" si="18"/>
        <v>0</v>
      </c>
    </row>
    <row r="133" spans="1:28" ht="84" x14ac:dyDescent="0.2">
      <c r="A133" s="85" t="str">
        <f t="shared" si="24"/>
        <v>$'Technická specifikace'.$#REF!#REF!</v>
      </c>
      <c r="B133" s="86" t="str">
        <f t="shared" si="24"/>
        <v>$'Technická specifikace'.$#REF!#REF!</v>
      </c>
      <c r="C133" s="85" t="str">
        <f t="shared" si="24"/>
        <v>$'Technická specifikace'.$#REF!#REF!</v>
      </c>
      <c r="D133" s="85" t="str">
        <f t="shared" si="24"/>
        <v>$'Technická specifikace'.$#REF!#REF!</v>
      </c>
      <c r="E133" s="87" t="str">
        <f t="shared" si="24"/>
        <v>$'Technická specifikace'.$#REF!#REF!</v>
      </c>
      <c r="F133" s="88" t="str">
        <f>"$'Technická specifikace'.$#REF!#REF!*E133"</f>
        <v>$'Technická specifikace'.$#REF!#REF!*E133</v>
      </c>
      <c r="G133" s="80" t="s">
        <v>50</v>
      </c>
      <c r="H133" s="81">
        <f t="shared" si="14"/>
        <v>0</v>
      </c>
      <c r="I133" s="81">
        <f t="shared" si="15"/>
        <v>0</v>
      </c>
      <c r="J133" s="81">
        <f t="shared" si="16"/>
        <v>0</v>
      </c>
      <c r="K133" s="81">
        <f t="shared" si="17"/>
        <v>0</v>
      </c>
      <c r="L133" s="81">
        <f t="shared" si="18"/>
        <v>0</v>
      </c>
    </row>
    <row r="134" spans="1:28" ht="84" x14ac:dyDescent="0.2">
      <c r="A134" s="85" t="str">
        <f t="shared" si="24"/>
        <v>$'Technická specifikace'.$#REF!#REF!</v>
      </c>
      <c r="B134" s="86" t="str">
        <f t="shared" si="24"/>
        <v>$'Technická specifikace'.$#REF!#REF!</v>
      </c>
      <c r="C134" s="85" t="str">
        <f t="shared" si="24"/>
        <v>$'Technická specifikace'.$#REF!#REF!</v>
      </c>
      <c r="D134" s="85" t="str">
        <f t="shared" si="24"/>
        <v>$'Technická specifikace'.$#REF!#REF!</v>
      </c>
      <c r="E134" s="87" t="str">
        <f t="shared" si="24"/>
        <v>$'Technická specifikace'.$#REF!#REF!</v>
      </c>
      <c r="F134" s="88" t="str">
        <f>"$'Technická specifikace'.$#REF!#REF!*E134"</f>
        <v>$'Technická specifikace'.$#REF!#REF!*E134</v>
      </c>
      <c r="G134" s="80" t="s">
        <v>50</v>
      </c>
      <c r="H134" s="81">
        <f t="shared" ref="H134:H197" si="25">IF($G134="J",E134,0)</f>
        <v>0</v>
      </c>
      <c r="I134" s="81">
        <f t="shared" ref="I134:I197" si="26">IF($G134="P",E134,0)</f>
        <v>0</v>
      </c>
      <c r="J134" s="81">
        <f t="shared" ref="J134:J197" si="27">IF($G134="K",E134,0)</f>
        <v>0</v>
      </c>
      <c r="K134" s="81">
        <f t="shared" ref="K134:K197" si="28">IF($G134="A",E134,0)</f>
        <v>0</v>
      </c>
      <c r="L134" s="81">
        <f t="shared" ref="L134:L197" si="29">IF($G134="V",E134,0)</f>
        <v>0</v>
      </c>
    </row>
    <row r="135" spans="1:28" ht="84" x14ac:dyDescent="0.2">
      <c r="A135" s="85" t="str">
        <f t="shared" si="24"/>
        <v>$'Technická specifikace'.$#REF!#REF!</v>
      </c>
      <c r="B135" s="86" t="str">
        <f t="shared" si="24"/>
        <v>$'Technická specifikace'.$#REF!#REF!</v>
      </c>
      <c r="C135" s="85" t="str">
        <f t="shared" si="24"/>
        <v>$'Technická specifikace'.$#REF!#REF!</v>
      </c>
      <c r="D135" s="85" t="str">
        <f t="shared" si="24"/>
        <v>$'Technická specifikace'.$#REF!#REF!</v>
      </c>
      <c r="E135" s="87" t="str">
        <f t="shared" si="24"/>
        <v>$'Technická specifikace'.$#REF!#REF!</v>
      </c>
      <c r="F135" s="88" t="str">
        <f>"$'Technická specifikace'.$#REF!#REF!*E135"</f>
        <v>$'Technická specifikace'.$#REF!#REF!*E135</v>
      </c>
      <c r="G135" s="80" t="s">
        <v>50</v>
      </c>
      <c r="H135" s="81">
        <f t="shared" si="25"/>
        <v>0</v>
      </c>
      <c r="I135" s="81">
        <f t="shared" si="26"/>
        <v>0</v>
      </c>
      <c r="J135" s="81">
        <f t="shared" si="27"/>
        <v>0</v>
      </c>
      <c r="K135" s="81">
        <f t="shared" si="28"/>
        <v>0</v>
      </c>
      <c r="L135" s="81">
        <f t="shared" si="29"/>
        <v>0</v>
      </c>
    </row>
    <row r="136" spans="1:28" ht="84" x14ac:dyDescent="0.2">
      <c r="A136" s="85" t="str">
        <f t="shared" si="24"/>
        <v>$'Technická specifikace'.$#REF!#REF!</v>
      </c>
      <c r="B136" s="86" t="str">
        <f t="shared" si="24"/>
        <v>$'Technická specifikace'.$#REF!#REF!</v>
      </c>
      <c r="C136" s="85" t="str">
        <f t="shared" si="24"/>
        <v>$'Technická specifikace'.$#REF!#REF!</v>
      </c>
      <c r="D136" s="85" t="str">
        <f t="shared" si="24"/>
        <v>$'Technická specifikace'.$#REF!#REF!</v>
      </c>
      <c r="E136" s="87" t="str">
        <f t="shared" si="24"/>
        <v>$'Technická specifikace'.$#REF!#REF!</v>
      </c>
      <c r="F136" s="88" t="str">
        <f>"$'Technická specifikace'.$#REF!#REF!*E136"</f>
        <v>$'Technická specifikace'.$#REF!#REF!*E136</v>
      </c>
      <c r="G136" s="80" t="s">
        <v>50</v>
      </c>
      <c r="H136" s="81">
        <f t="shared" si="25"/>
        <v>0</v>
      </c>
      <c r="I136" s="81">
        <f t="shared" si="26"/>
        <v>0</v>
      </c>
      <c r="J136" s="81">
        <f t="shared" si="27"/>
        <v>0</v>
      </c>
      <c r="K136" s="81">
        <f t="shared" si="28"/>
        <v>0</v>
      </c>
      <c r="L136" s="81">
        <f t="shared" si="29"/>
        <v>0</v>
      </c>
    </row>
    <row r="137" spans="1:28" ht="84" x14ac:dyDescent="0.2">
      <c r="A137" s="85" t="str">
        <f t="shared" ref="A137:E146" si="30">"$'Technická specifikace'.$#REF!#REF!"</f>
        <v>$'Technická specifikace'.$#REF!#REF!</v>
      </c>
      <c r="B137" s="86" t="str">
        <f t="shared" si="30"/>
        <v>$'Technická specifikace'.$#REF!#REF!</v>
      </c>
      <c r="C137" s="85" t="str">
        <f t="shared" si="30"/>
        <v>$'Technická specifikace'.$#REF!#REF!</v>
      </c>
      <c r="D137" s="85" t="str">
        <f t="shared" si="30"/>
        <v>$'Technická specifikace'.$#REF!#REF!</v>
      </c>
      <c r="E137" s="87" t="str">
        <f t="shared" si="30"/>
        <v>$'Technická specifikace'.$#REF!#REF!</v>
      </c>
      <c r="F137" s="88" t="str">
        <f>"$'Technická specifikace'.$#REF!#REF!*E137"</f>
        <v>$'Technická specifikace'.$#REF!#REF!*E137</v>
      </c>
      <c r="G137" s="80" t="s">
        <v>50</v>
      </c>
      <c r="H137" s="81">
        <f t="shared" si="25"/>
        <v>0</v>
      </c>
      <c r="I137" s="81">
        <f t="shared" si="26"/>
        <v>0</v>
      </c>
      <c r="J137" s="81">
        <f t="shared" si="27"/>
        <v>0</v>
      </c>
      <c r="K137" s="81">
        <f t="shared" si="28"/>
        <v>0</v>
      </c>
      <c r="L137" s="81">
        <f t="shared" si="29"/>
        <v>0</v>
      </c>
    </row>
    <row r="138" spans="1:28" ht="84" x14ac:dyDescent="0.2">
      <c r="A138" s="85" t="str">
        <f t="shared" si="30"/>
        <v>$'Technická specifikace'.$#REF!#REF!</v>
      </c>
      <c r="B138" s="86" t="str">
        <f t="shared" si="30"/>
        <v>$'Technická specifikace'.$#REF!#REF!</v>
      </c>
      <c r="C138" s="85" t="str">
        <f t="shared" si="30"/>
        <v>$'Technická specifikace'.$#REF!#REF!</v>
      </c>
      <c r="D138" s="85" t="str">
        <f t="shared" si="30"/>
        <v>$'Technická specifikace'.$#REF!#REF!</v>
      </c>
      <c r="E138" s="87" t="str">
        <f t="shared" si="30"/>
        <v>$'Technická specifikace'.$#REF!#REF!</v>
      </c>
      <c r="F138" s="88" t="str">
        <f>"$'Technická specifikace'.$#REF!#REF!*E138"</f>
        <v>$'Technická specifikace'.$#REF!#REF!*E138</v>
      </c>
      <c r="G138" s="80" t="s">
        <v>50</v>
      </c>
      <c r="H138" s="81">
        <f t="shared" si="25"/>
        <v>0</v>
      </c>
      <c r="I138" s="81">
        <f t="shared" si="26"/>
        <v>0</v>
      </c>
      <c r="J138" s="81">
        <f t="shared" si="27"/>
        <v>0</v>
      </c>
      <c r="K138" s="81">
        <f t="shared" si="28"/>
        <v>0</v>
      </c>
      <c r="L138" s="81">
        <f t="shared" si="29"/>
        <v>0</v>
      </c>
    </row>
    <row r="139" spans="1:28" ht="84" x14ac:dyDescent="0.2">
      <c r="A139" s="85" t="str">
        <f t="shared" si="30"/>
        <v>$'Technická specifikace'.$#REF!#REF!</v>
      </c>
      <c r="B139" s="86" t="str">
        <f t="shared" si="30"/>
        <v>$'Technická specifikace'.$#REF!#REF!</v>
      </c>
      <c r="C139" s="85" t="str">
        <f t="shared" si="30"/>
        <v>$'Technická specifikace'.$#REF!#REF!</v>
      </c>
      <c r="D139" s="85" t="str">
        <f t="shared" si="30"/>
        <v>$'Technická specifikace'.$#REF!#REF!</v>
      </c>
      <c r="E139" s="87" t="str">
        <f t="shared" si="30"/>
        <v>$'Technická specifikace'.$#REF!#REF!</v>
      </c>
      <c r="F139" s="88" t="str">
        <f>"$'Technická specifikace'.$#REF!#REF!*E139"</f>
        <v>$'Technická specifikace'.$#REF!#REF!*E139</v>
      </c>
      <c r="G139" s="80" t="s">
        <v>50</v>
      </c>
      <c r="H139" s="81">
        <f t="shared" si="25"/>
        <v>0</v>
      </c>
      <c r="I139" s="81">
        <f t="shared" si="26"/>
        <v>0</v>
      </c>
      <c r="J139" s="81">
        <f t="shared" si="27"/>
        <v>0</v>
      </c>
      <c r="K139" s="81">
        <f t="shared" si="28"/>
        <v>0</v>
      </c>
      <c r="L139" s="81">
        <f t="shared" si="29"/>
        <v>0</v>
      </c>
    </row>
    <row r="140" spans="1:28" ht="84" x14ac:dyDescent="0.2">
      <c r="A140" s="85" t="str">
        <f t="shared" si="30"/>
        <v>$'Technická specifikace'.$#REF!#REF!</v>
      </c>
      <c r="B140" s="86" t="str">
        <f t="shared" si="30"/>
        <v>$'Technická specifikace'.$#REF!#REF!</v>
      </c>
      <c r="C140" s="85" t="str">
        <f t="shared" si="30"/>
        <v>$'Technická specifikace'.$#REF!#REF!</v>
      </c>
      <c r="D140" s="85" t="str">
        <f t="shared" si="30"/>
        <v>$'Technická specifikace'.$#REF!#REF!</v>
      </c>
      <c r="E140" s="87" t="str">
        <f t="shared" si="30"/>
        <v>$'Technická specifikace'.$#REF!#REF!</v>
      </c>
      <c r="F140" s="88" t="str">
        <f>"$'Technická specifikace'.$#REF!#REF!*E140"</f>
        <v>$'Technická specifikace'.$#REF!#REF!*E140</v>
      </c>
      <c r="G140" s="80" t="s">
        <v>50</v>
      </c>
      <c r="H140" s="81">
        <f t="shared" si="25"/>
        <v>0</v>
      </c>
      <c r="I140" s="81">
        <f t="shared" si="26"/>
        <v>0</v>
      </c>
      <c r="J140" s="81">
        <f t="shared" si="27"/>
        <v>0</v>
      </c>
      <c r="K140" s="81">
        <f t="shared" si="28"/>
        <v>0</v>
      </c>
      <c r="L140" s="81">
        <f t="shared" si="29"/>
        <v>0</v>
      </c>
    </row>
    <row r="141" spans="1:28" s="90" customFormat="1" ht="84" x14ac:dyDescent="0.2">
      <c r="A141" s="85" t="str">
        <f t="shared" si="30"/>
        <v>$'Technická specifikace'.$#REF!#REF!</v>
      </c>
      <c r="B141" s="86" t="str">
        <f t="shared" si="30"/>
        <v>$'Technická specifikace'.$#REF!#REF!</v>
      </c>
      <c r="C141" s="85" t="str">
        <f t="shared" si="30"/>
        <v>$'Technická specifikace'.$#REF!#REF!</v>
      </c>
      <c r="D141" s="85" t="str">
        <f t="shared" si="30"/>
        <v>$'Technická specifikace'.$#REF!#REF!</v>
      </c>
      <c r="E141" s="87" t="str">
        <f t="shared" si="30"/>
        <v>$'Technická specifikace'.$#REF!#REF!</v>
      </c>
      <c r="F141" s="88" t="str">
        <f>"$'Technická specifikace'.$#REF!#REF!*E141"</f>
        <v>$'Technická specifikace'.$#REF!#REF!*E141</v>
      </c>
      <c r="G141" s="80" t="s">
        <v>50</v>
      </c>
      <c r="H141" s="81">
        <f t="shared" si="25"/>
        <v>0</v>
      </c>
      <c r="I141" s="81">
        <f t="shared" si="26"/>
        <v>0</v>
      </c>
      <c r="J141" s="81">
        <f t="shared" si="27"/>
        <v>0</v>
      </c>
      <c r="K141" s="81">
        <f t="shared" si="28"/>
        <v>0</v>
      </c>
      <c r="L141" s="81">
        <f t="shared" si="29"/>
        <v>0</v>
      </c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</row>
    <row r="142" spans="1:28" ht="84" x14ac:dyDescent="0.2">
      <c r="A142" s="85" t="str">
        <f t="shared" si="30"/>
        <v>$'Technická specifikace'.$#REF!#REF!</v>
      </c>
      <c r="B142" s="86" t="str">
        <f t="shared" si="30"/>
        <v>$'Technická specifikace'.$#REF!#REF!</v>
      </c>
      <c r="C142" s="85" t="str">
        <f t="shared" si="30"/>
        <v>$'Technická specifikace'.$#REF!#REF!</v>
      </c>
      <c r="D142" s="85" t="str">
        <f t="shared" si="30"/>
        <v>$'Technická specifikace'.$#REF!#REF!</v>
      </c>
      <c r="E142" s="87" t="str">
        <f t="shared" si="30"/>
        <v>$'Technická specifikace'.$#REF!#REF!</v>
      </c>
      <c r="F142" s="88" t="str">
        <f>"$'Technická specifikace'.$#REF!#REF!*E142"</f>
        <v>$'Technická specifikace'.$#REF!#REF!*E142</v>
      </c>
      <c r="G142" s="80" t="s">
        <v>50</v>
      </c>
      <c r="H142" s="81">
        <f t="shared" si="25"/>
        <v>0</v>
      </c>
      <c r="I142" s="81">
        <f t="shared" si="26"/>
        <v>0</v>
      </c>
      <c r="J142" s="81">
        <f t="shared" si="27"/>
        <v>0</v>
      </c>
      <c r="K142" s="81">
        <f t="shared" si="28"/>
        <v>0</v>
      </c>
      <c r="L142" s="81">
        <f t="shared" si="29"/>
        <v>0</v>
      </c>
    </row>
    <row r="143" spans="1:28" ht="84" x14ac:dyDescent="0.2">
      <c r="A143" s="85" t="str">
        <f t="shared" si="30"/>
        <v>$'Technická specifikace'.$#REF!#REF!</v>
      </c>
      <c r="B143" s="86" t="str">
        <f t="shared" si="30"/>
        <v>$'Technická specifikace'.$#REF!#REF!</v>
      </c>
      <c r="C143" s="85" t="str">
        <f t="shared" si="30"/>
        <v>$'Technická specifikace'.$#REF!#REF!</v>
      </c>
      <c r="D143" s="85" t="str">
        <f t="shared" si="30"/>
        <v>$'Technická specifikace'.$#REF!#REF!</v>
      </c>
      <c r="E143" s="87" t="str">
        <f t="shared" si="30"/>
        <v>$'Technická specifikace'.$#REF!#REF!</v>
      </c>
      <c r="F143" s="88" t="str">
        <f>"$'Technická specifikace'.$#REF!#REF!*E143"</f>
        <v>$'Technická specifikace'.$#REF!#REF!*E143</v>
      </c>
      <c r="G143" s="80" t="s">
        <v>50</v>
      </c>
      <c r="H143" s="81">
        <f t="shared" si="25"/>
        <v>0</v>
      </c>
      <c r="I143" s="81">
        <f t="shared" si="26"/>
        <v>0</v>
      </c>
      <c r="J143" s="81">
        <f t="shared" si="27"/>
        <v>0</v>
      </c>
      <c r="K143" s="81">
        <f t="shared" si="28"/>
        <v>0</v>
      </c>
      <c r="L143" s="81">
        <f t="shared" si="29"/>
        <v>0</v>
      </c>
    </row>
    <row r="144" spans="1:28" ht="84" x14ac:dyDescent="0.2">
      <c r="A144" s="85" t="str">
        <f t="shared" si="30"/>
        <v>$'Technická specifikace'.$#REF!#REF!</v>
      </c>
      <c r="B144" s="86" t="str">
        <f t="shared" si="30"/>
        <v>$'Technická specifikace'.$#REF!#REF!</v>
      </c>
      <c r="C144" s="85" t="str">
        <f t="shared" si="30"/>
        <v>$'Technická specifikace'.$#REF!#REF!</v>
      </c>
      <c r="D144" s="85" t="str">
        <f t="shared" si="30"/>
        <v>$'Technická specifikace'.$#REF!#REF!</v>
      </c>
      <c r="E144" s="87" t="str">
        <f t="shared" si="30"/>
        <v>$'Technická specifikace'.$#REF!#REF!</v>
      </c>
      <c r="F144" s="88" t="str">
        <f>"$'Technická specifikace'.$#REF!#REF!*E144"</f>
        <v>$'Technická specifikace'.$#REF!#REF!*E144</v>
      </c>
      <c r="G144" s="80" t="s">
        <v>50</v>
      </c>
      <c r="H144" s="81">
        <f t="shared" si="25"/>
        <v>0</v>
      </c>
      <c r="I144" s="81">
        <f t="shared" si="26"/>
        <v>0</v>
      </c>
      <c r="J144" s="81">
        <f t="shared" si="27"/>
        <v>0</v>
      </c>
      <c r="K144" s="81">
        <f t="shared" si="28"/>
        <v>0</v>
      </c>
      <c r="L144" s="81">
        <f t="shared" si="29"/>
        <v>0</v>
      </c>
    </row>
    <row r="145" spans="1:28" ht="84" x14ac:dyDescent="0.2">
      <c r="A145" s="85" t="str">
        <f t="shared" si="30"/>
        <v>$'Technická specifikace'.$#REF!#REF!</v>
      </c>
      <c r="B145" s="86" t="str">
        <f t="shared" si="30"/>
        <v>$'Technická specifikace'.$#REF!#REF!</v>
      </c>
      <c r="C145" s="85" t="str">
        <f t="shared" si="30"/>
        <v>$'Technická specifikace'.$#REF!#REF!</v>
      </c>
      <c r="D145" s="85" t="str">
        <f t="shared" si="30"/>
        <v>$'Technická specifikace'.$#REF!#REF!</v>
      </c>
      <c r="E145" s="87" t="str">
        <f t="shared" si="30"/>
        <v>$'Technická specifikace'.$#REF!#REF!</v>
      </c>
      <c r="F145" s="88" t="str">
        <f>"$'Technická specifikace'.$#REF!#REF!*E145"</f>
        <v>$'Technická specifikace'.$#REF!#REF!*E145</v>
      </c>
      <c r="G145" s="80" t="s">
        <v>50</v>
      </c>
      <c r="H145" s="81">
        <f t="shared" si="25"/>
        <v>0</v>
      </c>
      <c r="I145" s="81">
        <f t="shared" si="26"/>
        <v>0</v>
      </c>
      <c r="J145" s="81">
        <f t="shared" si="27"/>
        <v>0</v>
      </c>
      <c r="K145" s="81">
        <f t="shared" si="28"/>
        <v>0</v>
      </c>
      <c r="L145" s="81">
        <f t="shared" si="29"/>
        <v>0</v>
      </c>
    </row>
    <row r="146" spans="1:28" ht="84" x14ac:dyDescent="0.2">
      <c r="A146" s="85" t="str">
        <f t="shared" si="30"/>
        <v>$'Technická specifikace'.$#REF!#REF!</v>
      </c>
      <c r="B146" s="86" t="str">
        <f t="shared" si="30"/>
        <v>$'Technická specifikace'.$#REF!#REF!</v>
      </c>
      <c r="C146" s="85" t="str">
        <f t="shared" si="30"/>
        <v>$'Technická specifikace'.$#REF!#REF!</v>
      </c>
      <c r="D146" s="85" t="str">
        <f t="shared" si="30"/>
        <v>$'Technická specifikace'.$#REF!#REF!</v>
      </c>
      <c r="E146" s="87" t="str">
        <f t="shared" si="30"/>
        <v>$'Technická specifikace'.$#REF!#REF!</v>
      </c>
      <c r="F146" s="88" t="str">
        <f>"$'Technická specifikace'.$#REF!#REF!*E146"</f>
        <v>$'Technická specifikace'.$#REF!#REF!*E146</v>
      </c>
      <c r="G146" s="80" t="s">
        <v>50</v>
      </c>
      <c r="H146" s="81">
        <f t="shared" si="25"/>
        <v>0</v>
      </c>
      <c r="I146" s="81">
        <f t="shared" si="26"/>
        <v>0</v>
      </c>
      <c r="J146" s="81">
        <f t="shared" si="27"/>
        <v>0</v>
      </c>
      <c r="K146" s="81">
        <f t="shared" si="28"/>
        <v>0</v>
      </c>
      <c r="L146" s="81">
        <f t="shared" si="29"/>
        <v>0</v>
      </c>
    </row>
    <row r="147" spans="1:28" ht="84" x14ac:dyDescent="0.2">
      <c r="A147" s="85" t="str">
        <f t="shared" ref="A147:E156" si="31">"$'Technická specifikace'.$#REF!#REF!"</f>
        <v>$'Technická specifikace'.$#REF!#REF!</v>
      </c>
      <c r="B147" s="86" t="str">
        <f t="shared" si="31"/>
        <v>$'Technická specifikace'.$#REF!#REF!</v>
      </c>
      <c r="C147" s="85" t="str">
        <f t="shared" si="31"/>
        <v>$'Technická specifikace'.$#REF!#REF!</v>
      </c>
      <c r="D147" s="85" t="str">
        <f t="shared" si="31"/>
        <v>$'Technická specifikace'.$#REF!#REF!</v>
      </c>
      <c r="E147" s="87" t="str">
        <f t="shared" si="31"/>
        <v>$'Technická specifikace'.$#REF!#REF!</v>
      </c>
      <c r="F147" s="88" t="str">
        <f>"$'Technická specifikace'.$#REF!#REF!*E147"</f>
        <v>$'Technická specifikace'.$#REF!#REF!*E147</v>
      </c>
      <c r="G147" s="80" t="s">
        <v>50</v>
      </c>
      <c r="H147" s="81">
        <f t="shared" si="25"/>
        <v>0</v>
      </c>
      <c r="I147" s="81">
        <f t="shared" si="26"/>
        <v>0</v>
      </c>
      <c r="J147" s="81">
        <f t="shared" si="27"/>
        <v>0</v>
      </c>
      <c r="K147" s="81">
        <f t="shared" si="28"/>
        <v>0</v>
      </c>
      <c r="L147" s="81">
        <f t="shared" si="29"/>
        <v>0</v>
      </c>
    </row>
    <row r="148" spans="1:28" ht="84" x14ac:dyDescent="0.2">
      <c r="A148" s="85" t="str">
        <f t="shared" si="31"/>
        <v>$'Technická specifikace'.$#REF!#REF!</v>
      </c>
      <c r="B148" s="86" t="str">
        <f t="shared" si="31"/>
        <v>$'Technická specifikace'.$#REF!#REF!</v>
      </c>
      <c r="C148" s="85" t="str">
        <f t="shared" si="31"/>
        <v>$'Technická specifikace'.$#REF!#REF!</v>
      </c>
      <c r="D148" s="85" t="str">
        <f t="shared" si="31"/>
        <v>$'Technická specifikace'.$#REF!#REF!</v>
      </c>
      <c r="E148" s="87" t="str">
        <f t="shared" si="31"/>
        <v>$'Technická specifikace'.$#REF!#REF!</v>
      </c>
      <c r="F148" s="88" t="str">
        <f>"$'Technická specifikace'.$#REF!#REF!*E148"</f>
        <v>$'Technická specifikace'.$#REF!#REF!*E148</v>
      </c>
      <c r="G148" s="80" t="s">
        <v>50</v>
      </c>
      <c r="H148" s="81">
        <f t="shared" si="25"/>
        <v>0</v>
      </c>
      <c r="I148" s="81">
        <f t="shared" si="26"/>
        <v>0</v>
      </c>
      <c r="J148" s="81">
        <f t="shared" si="27"/>
        <v>0</v>
      </c>
      <c r="K148" s="81">
        <f t="shared" si="28"/>
        <v>0</v>
      </c>
      <c r="L148" s="81">
        <f t="shared" si="29"/>
        <v>0</v>
      </c>
    </row>
    <row r="149" spans="1:28" ht="84" x14ac:dyDescent="0.2">
      <c r="A149" s="85" t="str">
        <f t="shared" si="31"/>
        <v>$'Technická specifikace'.$#REF!#REF!</v>
      </c>
      <c r="B149" s="86" t="str">
        <f t="shared" si="31"/>
        <v>$'Technická specifikace'.$#REF!#REF!</v>
      </c>
      <c r="C149" s="85" t="str">
        <f t="shared" si="31"/>
        <v>$'Technická specifikace'.$#REF!#REF!</v>
      </c>
      <c r="D149" s="85" t="str">
        <f t="shared" si="31"/>
        <v>$'Technická specifikace'.$#REF!#REF!</v>
      </c>
      <c r="E149" s="87" t="str">
        <f t="shared" si="31"/>
        <v>$'Technická specifikace'.$#REF!#REF!</v>
      </c>
      <c r="F149" s="88" t="str">
        <f>"$'Technická specifikace'.$#REF!#REF!*E149"</f>
        <v>$'Technická specifikace'.$#REF!#REF!*E149</v>
      </c>
      <c r="G149" s="80" t="s">
        <v>50</v>
      </c>
      <c r="H149" s="81">
        <f t="shared" si="25"/>
        <v>0</v>
      </c>
      <c r="I149" s="81">
        <f t="shared" si="26"/>
        <v>0</v>
      </c>
      <c r="J149" s="81">
        <f t="shared" si="27"/>
        <v>0</v>
      </c>
      <c r="K149" s="81">
        <f t="shared" si="28"/>
        <v>0</v>
      </c>
      <c r="L149" s="81">
        <f t="shared" si="29"/>
        <v>0</v>
      </c>
    </row>
    <row r="150" spans="1:28" ht="84" x14ac:dyDescent="0.2">
      <c r="A150" s="85" t="str">
        <f t="shared" si="31"/>
        <v>$'Technická specifikace'.$#REF!#REF!</v>
      </c>
      <c r="B150" s="86" t="str">
        <f t="shared" si="31"/>
        <v>$'Technická specifikace'.$#REF!#REF!</v>
      </c>
      <c r="C150" s="85" t="str">
        <f t="shared" si="31"/>
        <v>$'Technická specifikace'.$#REF!#REF!</v>
      </c>
      <c r="D150" s="85" t="str">
        <f t="shared" si="31"/>
        <v>$'Technická specifikace'.$#REF!#REF!</v>
      </c>
      <c r="E150" s="87" t="str">
        <f t="shared" si="31"/>
        <v>$'Technická specifikace'.$#REF!#REF!</v>
      </c>
      <c r="F150" s="88" t="str">
        <f>"$'Technická specifikace'.$#REF!#REF!*E150"</f>
        <v>$'Technická specifikace'.$#REF!#REF!*E150</v>
      </c>
      <c r="G150" s="80" t="s">
        <v>50</v>
      </c>
      <c r="H150" s="81">
        <f t="shared" si="25"/>
        <v>0</v>
      </c>
      <c r="I150" s="81">
        <f t="shared" si="26"/>
        <v>0</v>
      </c>
      <c r="J150" s="81">
        <f t="shared" si="27"/>
        <v>0</v>
      </c>
      <c r="K150" s="81">
        <f t="shared" si="28"/>
        <v>0</v>
      </c>
      <c r="L150" s="81">
        <f t="shared" si="29"/>
        <v>0</v>
      </c>
    </row>
    <row r="151" spans="1:28" s="90" customFormat="1" ht="84" x14ac:dyDescent="0.2">
      <c r="A151" s="85" t="str">
        <f t="shared" si="31"/>
        <v>$'Technická specifikace'.$#REF!#REF!</v>
      </c>
      <c r="B151" s="86" t="str">
        <f t="shared" si="31"/>
        <v>$'Technická specifikace'.$#REF!#REF!</v>
      </c>
      <c r="C151" s="85" t="str">
        <f t="shared" si="31"/>
        <v>$'Technická specifikace'.$#REF!#REF!</v>
      </c>
      <c r="D151" s="85" t="str">
        <f t="shared" si="31"/>
        <v>$'Technická specifikace'.$#REF!#REF!</v>
      </c>
      <c r="E151" s="87" t="str">
        <f t="shared" si="31"/>
        <v>$'Technická specifikace'.$#REF!#REF!</v>
      </c>
      <c r="F151" s="88" t="str">
        <f>"$'Technická specifikace'.$#REF!#REF!*E151"</f>
        <v>$'Technická specifikace'.$#REF!#REF!*E151</v>
      </c>
      <c r="G151" s="80" t="s">
        <v>50</v>
      </c>
      <c r="H151" s="81">
        <f t="shared" si="25"/>
        <v>0</v>
      </c>
      <c r="I151" s="81">
        <f t="shared" si="26"/>
        <v>0</v>
      </c>
      <c r="J151" s="81">
        <f t="shared" si="27"/>
        <v>0</v>
      </c>
      <c r="K151" s="81">
        <f t="shared" si="28"/>
        <v>0</v>
      </c>
      <c r="L151" s="81">
        <f t="shared" si="29"/>
        <v>0</v>
      </c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</row>
    <row r="152" spans="1:28" ht="84" x14ac:dyDescent="0.2">
      <c r="A152" s="85" t="str">
        <f t="shared" si="31"/>
        <v>$'Technická specifikace'.$#REF!#REF!</v>
      </c>
      <c r="B152" s="86" t="str">
        <f t="shared" si="31"/>
        <v>$'Technická specifikace'.$#REF!#REF!</v>
      </c>
      <c r="C152" s="85" t="str">
        <f t="shared" si="31"/>
        <v>$'Technická specifikace'.$#REF!#REF!</v>
      </c>
      <c r="D152" s="85" t="str">
        <f t="shared" si="31"/>
        <v>$'Technická specifikace'.$#REF!#REF!</v>
      </c>
      <c r="E152" s="87" t="str">
        <f t="shared" si="31"/>
        <v>$'Technická specifikace'.$#REF!#REF!</v>
      </c>
      <c r="F152" s="88" t="str">
        <f>"$'Technická specifikace'.$#REF!#REF!*E152"</f>
        <v>$'Technická specifikace'.$#REF!#REF!*E152</v>
      </c>
      <c r="G152" s="80" t="s">
        <v>50</v>
      </c>
      <c r="H152" s="81">
        <f t="shared" si="25"/>
        <v>0</v>
      </c>
      <c r="I152" s="81">
        <f t="shared" si="26"/>
        <v>0</v>
      </c>
      <c r="J152" s="81">
        <f t="shared" si="27"/>
        <v>0</v>
      </c>
      <c r="K152" s="81">
        <f t="shared" si="28"/>
        <v>0</v>
      </c>
      <c r="L152" s="81">
        <f t="shared" si="29"/>
        <v>0</v>
      </c>
    </row>
    <row r="153" spans="1:28" ht="84" x14ac:dyDescent="0.2">
      <c r="A153" s="85" t="str">
        <f t="shared" si="31"/>
        <v>$'Technická specifikace'.$#REF!#REF!</v>
      </c>
      <c r="B153" s="86" t="str">
        <f t="shared" si="31"/>
        <v>$'Technická specifikace'.$#REF!#REF!</v>
      </c>
      <c r="C153" s="85" t="str">
        <f t="shared" si="31"/>
        <v>$'Technická specifikace'.$#REF!#REF!</v>
      </c>
      <c r="D153" s="85" t="str">
        <f t="shared" si="31"/>
        <v>$'Technická specifikace'.$#REF!#REF!</v>
      </c>
      <c r="E153" s="87" t="str">
        <f t="shared" si="31"/>
        <v>$'Technická specifikace'.$#REF!#REF!</v>
      </c>
      <c r="F153" s="88" t="str">
        <f>"$'Technická specifikace'.$#REF!#REF!*E153"</f>
        <v>$'Technická specifikace'.$#REF!#REF!*E153</v>
      </c>
      <c r="G153" s="80" t="s">
        <v>50</v>
      </c>
      <c r="H153" s="81">
        <f t="shared" si="25"/>
        <v>0</v>
      </c>
      <c r="I153" s="81">
        <f t="shared" si="26"/>
        <v>0</v>
      </c>
      <c r="J153" s="81">
        <f t="shared" si="27"/>
        <v>0</v>
      </c>
      <c r="K153" s="81">
        <f t="shared" si="28"/>
        <v>0</v>
      </c>
      <c r="L153" s="81">
        <f t="shared" si="29"/>
        <v>0</v>
      </c>
    </row>
    <row r="154" spans="1:28" ht="84" x14ac:dyDescent="0.2">
      <c r="A154" s="85" t="str">
        <f t="shared" si="31"/>
        <v>$'Technická specifikace'.$#REF!#REF!</v>
      </c>
      <c r="B154" s="86" t="str">
        <f t="shared" si="31"/>
        <v>$'Technická specifikace'.$#REF!#REF!</v>
      </c>
      <c r="C154" s="85" t="str">
        <f t="shared" si="31"/>
        <v>$'Technická specifikace'.$#REF!#REF!</v>
      </c>
      <c r="D154" s="85" t="str">
        <f t="shared" si="31"/>
        <v>$'Technická specifikace'.$#REF!#REF!</v>
      </c>
      <c r="E154" s="87" t="str">
        <f t="shared" si="31"/>
        <v>$'Technická specifikace'.$#REF!#REF!</v>
      </c>
      <c r="F154" s="88" t="str">
        <f>"$'Technická specifikace'.$#REF!#REF!*E154"</f>
        <v>$'Technická specifikace'.$#REF!#REF!*E154</v>
      </c>
      <c r="G154" s="80" t="s">
        <v>50</v>
      </c>
      <c r="H154" s="81">
        <f t="shared" si="25"/>
        <v>0</v>
      </c>
      <c r="I154" s="81">
        <f t="shared" si="26"/>
        <v>0</v>
      </c>
      <c r="J154" s="81">
        <f t="shared" si="27"/>
        <v>0</v>
      </c>
      <c r="K154" s="81">
        <f t="shared" si="28"/>
        <v>0</v>
      </c>
      <c r="L154" s="81">
        <f t="shared" si="29"/>
        <v>0</v>
      </c>
    </row>
    <row r="155" spans="1:28" ht="84" x14ac:dyDescent="0.2">
      <c r="A155" s="85" t="str">
        <f t="shared" si="31"/>
        <v>$'Technická specifikace'.$#REF!#REF!</v>
      </c>
      <c r="B155" s="86" t="str">
        <f t="shared" si="31"/>
        <v>$'Technická specifikace'.$#REF!#REF!</v>
      </c>
      <c r="C155" s="85" t="str">
        <f t="shared" si="31"/>
        <v>$'Technická specifikace'.$#REF!#REF!</v>
      </c>
      <c r="D155" s="85" t="str">
        <f t="shared" si="31"/>
        <v>$'Technická specifikace'.$#REF!#REF!</v>
      </c>
      <c r="E155" s="87" t="str">
        <f t="shared" si="31"/>
        <v>$'Technická specifikace'.$#REF!#REF!</v>
      </c>
      <c r="F155" s="88" t="str">
        <f>"$'Technická specifikace'.$#REF!#REF!*E155"</f>
        <v>$'Technická specifikace'.$#REF!#REF!*E155</v>
      </c>
      <c r="G155" s="80" t="s">
        <v>50</v>
      </c>
      <c r="H155" s="81">
        <f t="shared" si="25"/>
        <v>0</v>
      </c>
      <c r="I155" s="81">
        <f t="shared" si="26"/>
        <v>0</v>
      </c>
      <c r="J155" s="81">
        <f t="shared" si="27"/>
        <v>0</v>
      </c>
      <c r="K155" s="81">
        <f t="shared" si="28"/>
        <v>0</v>
      </c>
      <c r="L155" s="81">
        <f t="shared" si="29"/>
        <v>0</v>
      </c>
    </row>
    <row r="156" spans="1:28" ht="84" x14ac:dyDescent="0.2">
      <c r="A156" s="85" t="str">
        <f t="shared" si="31"/>
        <v>$'Technická specifikace'.$#REF!#REF!</v>
      </c>
      <c r="B156" s="86" t="str">
        <f t="shared" si="31"/>
        <v>$'Technická specifikace'.$#REF!#REF!</v>
      </c>
      <c r="C156" s="85" t="str">
        <f t="shared" si="31"/>
        <v>$'Technická specifikace'.$#REF!#REF!</v>
      </c>
      <c r="D156" s="85" t="str">
        <f t="shared" si="31"/>
        <v>$'Technická specifikace'.$#REF!#REF!</v>
      </c>
      <c r="E156" s="87" t="str">
        <f t="shared" si="31"/>
        <v>$'Technická specifikace'.$#REF!#REF!</v>
      </c>
      <c r="F156" s="88" t="str">
        <f>"$'Technická specifikace'.$#REF!#REF!*E156"</f>
        <v>$'Technická specifikace'.$#REF!#REF!*E156</v>
      </c>
      <c r="G156" s="80" t="s">
        <v>50</v>
      </c>
      <c r="H156" s="81">
        <f t="shared" si="25"/>
        <v>0</v>
      </c>
      <c r="I156" s="81">
        <f t="shared" si="26"/>
        <v>0</v>
      </c>
      <c r="J156" s="81">
        <f t="shared" si="27"/>
        <v>0</v>
      </c>
      <c r="K156" s="81">
        <f t="shared" si="28"/>
        <v>0</v>
      </c>
      <c r="L156" s="81">
        <f t="shared" si="29"/>
        <v>0</v>
      </c>
    </row>
    <row r="157" spans="1:28" ht="84" x14ac:dyDescent="0.2">
      <c r="A157" s="85" t="str">
        <f t="shared" ref="A157:E166" si="32">"$'Technická specifikace'.$#REF!#REF!"</f>
        <v>$'Technická specifikace'.$#REF!#REF!</v>
      </c>
      <c r="B157" s="86" t="str">
        <f t="shared" si="32"/>
        <v>$'Technická specifikace'.$#REF!#REF!</v>
      </c>
      <c r="C157" s="85" t="str">
        <f t="shared" si="32"/>
        <v>$'Technická specifikace'.$#REF!#REF!</v>
      </c>
      <c r="D157" s="85" t="str">
        <f t="shared" si="32"/>
        <v>$'Technická specifikace'.$#REF!#REF!</v>
      </c>
      <c r="E157" s="87" t="str">
        <f t="shared" si="32"/>
        <v>$'Technická specifikace'.$#REF!#REF!</v>
      </c>
      <c r="F157" s="88" t="str">
        <f>"$'Technická specifikace'.$#REF!#REF!*E157"</f>
        <v>$'Technická specifikace'.$#REF!#REF!*E157</v>
      </c>
      <c r="G157" s="80" t="s">
        <v>50</v>
      </c>
      <c r="H157" s="81">
        <f t="shared" si="25"/>
        <v>0</v>
      </c>
      <c r="I157" s="81">
        <f t="shared" si="26"/>
        <v>0</v>
      </c>
      <c r="J157" s="81">
        <f t="shared" si="27"/>
        <v>0</v>
      </c>
      <c r="K157" s="81">
        <f t="shared" si="28"/>
        <v>0</v>
      </c>
      <c r="L157" s="81">
        <f t="shared" si="29"/>
        <v>0</v>
      </c>
    </row>
    <row r="158" spans="1:28" ht="84" x14ac:dyDescent="0.2">
      <c r="A158" s="85" t="str">
        <f t="shared" si="32"/>
        <v>$'Technická specifikace'.$#REF!#REF!</v>
      </c>
      <c r="B158" s="86" t="str">
        <f t="shared" si="32"/>
        <v>$'Technická specifikace'.$#REF!#REF!</v>
      </c>
      <c r="C158" s="85" t="str">
        <f t="shared" si="32"/>
        <v>$'Technická specifikace'.$#REF!#REF!</v>
      </c>
      <c r="D158" s="85" t="str">
        <f t="shared" si="32"/>
        <v>$'Technická specifikace'.$#REF!#REF!</v>
      </c>
      <c r="E158" s="87" t="str">
        <f t="shared" si="32"/>
        <v>$'Technická specifikace'.$#REF!#REF!</v>
      </c>
      <c r="F158" s="88" t="str">
        <f>"$'Technická specifikace'.$#REF!#REF!*E158"</f>
        <v>$'Technická specifikace'.$#REF!#REF!*E158</v>
      </c>
      <c r="G158" s="80" t="s">
        <v>50</v>
      </c>
      <c r="H158" s="81">
        <f t="shared" si="25"/>
        <v>0</v>
      </c>
      <c r="I158" s="81">
        <f t="shared" si="26"/>
        <v>0</v>
      </c>
      <c r="J158" s="81">
        <f t="shared" si="27"/>
        <v>0</v>
      </c>
      <c r="K158" s="81">
        <f t="shared" si="28"/>
        <v>0</v>
      </c>
      <c r="L158" s="81">
        <f t="shared" si="29"/>
        <v>0</v>
      </c>
    </row>
    <row r="159" spans="1:28" ht="84" x14ac:dyDescent="0.2">
      <c r="A159" s="85" t="str">
        <f t="shared" si="32"/>
        <v>$'Technická specifikace'.$#REF!#REF!</v>
      </c>
      <c r="B159" s="86" t="str">
        <f t="shared" si="32"/>
        <v>$'Technická specifikace'.$#REF!#REF!</v>
      </c>
      <c r="C159" s="85" t="str">
        <f t="shared" si="32"/>
        <v>$'Technická specifikace'.$#REF!#REF!</v>
      </c>
      <c r="D159" s="85" t="str">
        <f t="shared" si="32"/>
        <v>$'Technická specifikace'.$#REF!#REF!</v>
      </c>
      <c r="E159" s="87" t="str">
        <f t="shared" si="32"/>
        <v>$'Technická specifikace'.$#REF!#REF!</v>
      </c>
      <c r="F159" s="88" t="str">
        <f>"$'Technická specifikace'.$#REF!#REF!*E159"</f>
        <v>$'Technická specifikace'.$#REF!#REF!*E159</v>
      </c>
      <c r="G159" s="80" t="s">
        <v>50</v>
      </c>
      <c r="H159" s="81">
        <f t="shared" si="25"/>
        <v>0</v>
      </c>
      <c r="I159" s="81">
        <f t="shared" si="26"/>
        <v>0</v>
      </c>
      <c r="J159" s="81">
        <f t="shared" si="27"/>
        <v>0</v>
      </c>
      <c r="K159" s="81">
        <f t="shared" si="28"/>
        <v>0</v>
      </c>
      <c r="L159" s="81">
        <f t="shared" si="29"/>
        <v>0</v>
      </c>
    </row>
    <row r="160" spans="1:28" s="90" customFormat="1" ht="84" x14ac:dyDescent="0.2">
      <c r="A160" s="85" t="str">
        <f t="shared" si="32"/>
        <v>$'Technická specifikace'.$#REF!#REF!</v>
      </c>
      <c r="B160" s="86" t="str">
        <f t="shared" si="32"/>
        <v>$'Technická specifikace'.$#REF!#REF!</v>
      </c>
      <c r="C160" s="85" t="str">
        <f t="shared" si="32"/>
        <v>$'Technická specifikace'.$#REF!#REF!</v>
      </c>
      <c r="D160" s="85" t="str">
        <f t="shared" si="32"/>
        <v>$'Technická specifikace'.$#REF!#REF!</v>
      </c>
      <c r="E160" s="87" t="str">
        <f t="shared" si="32"/>
        <v>$'Technická specifikace'.$#REF!#REF!</v>
      </c>
      <c r="F160" s="88" t="str">
        <f>"$'Technická specifikace'.$#REF!#REF!*E160"</f>
        <v>$'Technická specifikace'.$#REF!#REF!*E160</v>
      </c>
      <c r="G160" s="80" t="s">
        <v>50</v>
      </c>
      <c r="H160" s="81">
        <f t="shared" si="25"/>
        <v>0</v>
      </c>
      <c r="I160" s="81">
        <f t="shared" si="26"/>
        <v>0</v>
      </c>
      <c r="J160" s="81">
        <f t="shared" si="27"/>
        <v>0</v>
      </c>
      <c r="K160" s="81">
        <f t="shared" si="28"/>
        <v>0</v>
      </c>
      <c r="L160" s="81">
        <f t="shared" si="29"/>
        <v>0</v>
      </c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</row>
    <row r="161" spans="1:28" ht="84" x14ac:dyDescent="0.2">
      <c r="A161" s="85" t="str">
        <f t="shared" si="32"/>
        <v>$'Technická specifikace'.$#REF!#REF!</v>
      </c>
      <c r="B161" s="86" t="str">
        <f t="shared" si="32"/>
        <v>$'Technická specifikace'.$#REF!#REF!</v>
      </c>
      <c r="C161" s="85" t="str">
        <f t="shared" si="32"/>
        <v>$'Technická specifikace'.$#REF!#REF!</v>
      </c>
      <c r="D161" s="85" t="str">
        <f t="shared" si="32"/>
        <v>$'Technická specifikace'.$#REF!#REF!</v>
      </c>
      <c r="E161" s="87" t="str">
        <f t="shared" si="32"/>
        <v>$'Technická specifikace'.$#REF!#REF!</v>
      </c>
      <c r="F161" s="88" t="str">
        <f>"$'Technická specifikace'.$#REF!#REF!*E161"</f>
        <v>$'Technická specifikace'.$#REF!#REF!*E161</v>
      </c>
      <c r="G161" s="80" t="s">
        <v>50</v>
      </c>
      <c r="H161" s="81">
        <f t="shared" si="25"/>
        <v>0</v>
      </c>
      <c r="I161" s="81">
        <f t="shared" si="26"/>
        <v>0</v>
      </c>
      <c r="J161" s="81">
        <f t="shared" si="27"/>
        <v>0</v>
      </c>
      <c r="K161" s="81">
        <f t="shared" si="28"/>
        <v>0</v>
      </c>
      <c r="L161" s="81">
        <f t="shared" si="29"/>
        <v>0</v>
      </c>
    </row>
    <row r="162" spans="1:28" ht="84" x14ac:dyDescent="0.2">
      <c r="A162" s="85" t="str">
        <f t="shared" si="32"/>
        <v>$'Technická specifikace'.$#REF!#REF!</v>
      </c>
      <c r="B162" s="86" t="str">
        <f t="shared" si="32"/>
        <v>$'Technická specifikace'.$#REF!#REF!</v>
      </c>
      <c r="C162" s="85" t="str">
        <f t="shared" si="32"/>
        <v>$'Technická specifikace'.$#REF!#REF!</v>
      </c>
      <c r="D162" s="85" t="str">
        <f t="shared" si="32"/>
        <v>$'Technická specifikace'.$#REF!#REF!</v>
      </c>
      <c r="E162" s="87" t="str">
        <f t="shared" si="32"/>
        <v>$'Technická specifikace'.$#REF!#REF!</v>
      </c>
      <c r="F162" s="88" t="str">
        <f>"$'Technická specifikace'.$#REF!#REF!*E162"</f>
        <v>$'Technická specifikace'.$#REF!#REF!*E162</v>
      </c>
      <c r="G162" s="80" t="s">
        <v>50</v>
      </c>
      <c r="H162" s="81">
        <f t="shared" si="25"/>
        <v>0</v>
      </c>
      <c r="I162" s="81">
        <f t="shared" si="26"/>
        <v>0</v>
      </c>
      <c r="J162" s="81">
        <f t="shared" si="27"/>
        <v>0</v>
      </c>
      <c r="K162" s="81">
        <f t="shared" si="28"/>
        <v>0</v>
      </c>
      <c r="L162" s="81">
        <f t="shared" si="29"/>
        <v>0</v>
      </c>
    </row>
    <row r="163" spans="1:28" ht="84" x14ac:dyDescent="0.2">
      <c r="A163" s="85" t="str">
        <f t="shared" si="32"/>
        <v>$'Technická specifikace'.$#REF!#REF!</v>
      </c>
      <c r="B163" s="86" t="str">
        <f t="shared" si="32"/>
        <v>$'Technická specifikace'.$#REF!#REF!</v>
      </c>
      <c r="C163" s="85" t="str">
        <f t="shared" si="32"/>
        <v>$'Technická specifikace'.$#REF!#REF!</v>
      </c>
      <c r="D163" s="85" t="str">
        <f t="shared" si="32"/>
        <v>$'Technická specifikace'.$#REF!#REF!</v>
      </c>
      <c r="E163" s="87" t="str">
        <f t="shared" si="32"/>
        <v>$'Technická specifikace'.$#REF!#REF!</v>
      </c>
      <c r="F163" s="88" t="str">
        <f>"$'Technická specifikace'.$#REF!#REF!*E163"</f>
        <v>$'Technická specifikace'.$#REF!#REF!*E163</v>
      </c>
      <c r="G163" s="80" t="s">
        <v>50</v>
      </c>
      <c r="H163" s="81">
        <f t="shared" si="25"/>
        <v>0</v>
      </c>
      <c r="I163" s="81">
        <f t="shared" si="26"/>
        <v>0</v>
      </c>
      <c r="J163" s="81">
        <f t="shared" si="27"/>
        <v>0</v>
      </c>
      <c r="K163" s="81">
        <f t="shared" si="28"/>
        <v>0</v>
      </c>
      <c r="L163" s="81">
        <f t="shared" si="29"/>
        <v>0</v>
      </c>
    </row>
    <row r="164" spans="1:28" ht="84" x14ac:dyDescent="0.2">
      <c r="A164" s="85" t="str">
        <f t="shared" si="32"/>
        <v>$'Technická specifikace'.$#REF!#REF!</v>
      </c>
      <c r="B164" s="86" t="str">
        <f t="shared" si="32"/>
        <v>$'Technická specifikace'.$#REF!#REF!</v>
      </c>
      <c r="C164" s="85" t="str">
        <f t="shared" si="32"/>
        <v>$'Technická specifikace'.$#REF!#REF!</v>
      </c>
      <c r="D164" s="85" t="str">
        <f t="shared" si="32"/>
        <v>$'Technická specifikace'.$#REF!#REF!</v>
      </c>
      <c r="E164" s="87" t="str">
        <f t="shared" si="32"/>
        <v>$'Technická specifikace'.$#REF!#REF!</v>
      </c>
      <c r="F164" s="88" t="str">
        <f>"$'Technická specifikace'.$#REF!#REF!*E164"</f>
        <v>$'Technická specifikace'.$#REF!#REF!*E164</v>
      </c>
      <c r="G164" s="80" t="s">
        <v>50</v>
      </c>
      <c r="H164" s="81">
        <f t="shared" si="25"/>
        <v>0</v>
      </c>
      <c r="I164" s="81">
        <f t="shared" si="26"/>
        <v>0</v>
      </c>
      <c r="J164" s="81">
        <f t="shared" si="27"/>
        <v>0</v>
      </c>
      <c r="K164" s="81">
        <f t="shared" si="28"/>
        <v>0</v>
      </c>
      <c r="L164" s="81">
        <f t="shared" si="29"/>
        <v>0</v>
      </c>
    </row>
    <row r="165" spans="1:28" ht="84" x14ac:dyDescent="0.2">
      <c r="A165" s="85" t="str">
        <f t="shared" si="32"/>
        <v>$'Technická specifikace'.$#REF!#REF!</v>
      </c>
      <c r="B165" s="86" t="str">
        <f t="shared" si="32"/>
        <v>$'Technická specifikace'.$#REF!#REF!</v>
      </c>
      <c r="C165" s="85" t="str">
        <f t="shared" si="32"/>
        <v>$'Technická specifikace'.$#REF!#REF!</v>
      </c>
      <c r="D165" s="85" t="str">
        <f t="shared" si="32"/>
        <v>$'Technická specifikace'.$#REF!#REF!</v>
      </c>
      <c r="E165" s="87" t="str">
        <f t="shared" si="32"/>
        <v>$'Technická specifikace'.$#REF!#REF!</v>
      </c>
      <c r="F165" s="88" t="str">
        <f>"$'Technická specifikace'.$#REF!#REF!*E165"</f>
        <v>$'Technická specifikace'.$#REF!#REF!*E165</v>
      </c>
      <c r="G165" s="80" t="s">
        <v>50</v>
      </c>
      <c r="H165" s="81">
        <f t="shared" si="25"/>
        <v>0</v>
      </c>
      <c r="I165" s="81">
        <f t="shared" si="26"/>
        <v>0</v>
      </c>
      <c r="J165" s="81">
        <f t="shared" si="27"/>
        <v>0</v>
      </c>
      <c r="K165" s="81">
        <f t="shared" si="28"/>
        <v>0</v>
      </c>
      <c r="L165" s="81">
        <f t="shared" si="29"/>
        <v>0</v>
      </c>
    </row>
    <row r="166" spans="1:28" ht="84" x14ac:dyDescent="0.2">
      <c r="A166" s="85" t="str">
        <f t="shared" si="32"/>
        <v>$'Technická specifikace'.$#REF!#REF!</v>
      </c>
      <c r="B166" s="86" t="str">
        <f t="shared" si="32"/>
        <v>$'Technická specifikace'.$#REF!#REF!</v>
      </c>
      <c r="C166" s="85" t="str">
        <f t="shared" si="32"/>
        <v>$'Technická specifikace'.$#REF!#REF!</v>
      </c>
      <c r="D166" s="85" t="str">
        <f t="shared" si="32"/>
        <v>$'Technická specifikace'.$#REF!#REF!</v>
      </c>
      <c r="E166" s="87" t="str">
        <f t="shared" si="32"/>
        <v>$'Technická specifikace'.$#REF!#REF!</v>
      </c>
      <c r="F166" s="88" t="str">
        <f>"$'Technická specifikace'.$#REF!#REF!*E166"</f>
        <v>$'Technická specifikace'.$#REF!#REF!*E166</v>
      </c>
      <c r="G166" s="80" t="s">
        <v>50</v>
      </c>
      <c r="H166" s="81">
        <f t="shared" si="25"/>
        <v>0</v>
      </c>
      <c r="I166" s="81">
        <f t="shared" si="26"/>
        <v>0</v>
      </c>
      <c r="J166" s="81">
        <f t="shared" si="27"/>
        <v>0</v>
      </c>
      <c r="K166" s="81">
        <f t="shared" si="28"/>
        <v>0</v>
      </c>
      <c r="L166" s="81">
        <f t="shared" si="29"/>
        <v>0</v>
      </c>
    </row>
    <row r="167" spans="1:28" ht="84" x14ac:dyDescent="0.2">
      <c r="A167" s="85" t="str">
        <f t="shared" ref="A167:E176" si="33">"$'Technická specifikace'.$#REF!#REF!"</f>
        <v>$'Technická specifikace'.$#REF!#REF!</v>
      </c>
      <c r="B167" s="86" t="str">
        <f t="shared" si="33"/>
        <v>$'Technická specifikace'.$#REF!#REF!</v>
      </c>
      <c r="C167" s="85" t="str">
        <f t="shared" si="33"/>
        <v>$'Technická specifikace'.$#REF!#REF!</v>
      </c>
      <c r="D167" s="85" t="str">
        <f t="shared" si="33"/>
        <v>$'Technická specifikace'.$#REF!#REF!</v>
      </c>
      <c r="E167" s="87" t="str">
        <f t="shared" si="33"/>
        <v>$'Technická specifikace'.$#REF!#REF!</v>
      </c>
      <c r="F167" s="88" t="str">
        <f>"$'Technická specifikace'.$#REF!#REF!*E167"</f>
        <v>$'Technická specifikace'.$#REF!#REF!*E167</v>
      </c>
      <c r="G167" s="80" t="s">
        <v>50</v>
      </c>
      <c r="H167" s="81">
        <f t="shared" si="25"/>
        <v>0</v>
      </c>
      <c r="I167" s="81">
        <f t="shared" si="26"/>
        <v>0</v>
      </c>
      <c r="J167" s="81">
        <f t="shared" si="27"/>
        <v>0</v>
      </c>
      <c r="K167" s="81">
        <f t="shared" si="28"/>
        <v>0</v>
      </c>
      <c r="L167" s="81">
        <f t="shared" si="29"/>
        <v>0</v>
      </c>
    </row>
    <row r="168" spans="1:28" ht="84" x14ac:dyDescent="0.2">
      <c r="A168" s="85" t="str">
        <f t="shared" si="33"/>
        <v>$'Technická specifikace'.$#REF!#REF!</v>
      </c>
      <c r="B168" s="86" t="str">
        <f t="shared" si="33"/>
        <v>$'Technická specifikace'.$#REF!#REF!</v>
      </c>
      <c r="C168" s="85" t="str">
        <f t="shared" si="33"/>
        <v>$'Technická specifikace'.$#REF!#REF!</v>
      </c>
      <c r="D168" s="85" t="str">
        <f t="shared" si="33"/>
        <v>$'Technická specifikace'.$#REF!#REF!</v>
      </c>
      <c r="E168" s="87" t="str">
        <f t="shared" si="33"/>
        <v>$'Technická specifikace'.$#REF!#REF!</v>
      </c>
      <c r="F168" s="88" t="str">
        <f>"$'Technická specifikace'.$#REF!#REF!*E168"</f>
        <v>$'Technická specifikace'.$#REF!#REF!*E168</v>
      </c>
      <c r="G168" s="80" t="s">
        <v>50</v>
      </c>
      <c r="H168" s="81">
        <f t="shared" si="25"/>
        <v>0</v>
      </c>
      <c r="I168" s="81">
        <f t="shared" si="26"/>
        <v>0</v>
      </c>
      <c r="J168" s="81">
        <f t="shared" si="27"/>
        <v>0</v>
      </c>
      <c r="K168" s="81">
        <f t="shared" si="28"/>
        <v>0</v>
      </c>
      <c r="L168" s="81">
        <f t="shared" si="29"/>
        <v>0</v>
      </c>
    </row>
    <row r="169" spans="1:28" ht="84" x14ac:dyDescent="0.2">
      <c r="A169" s="85" t="str">
        <f t="shared" si="33"/>
        <v>$'Technická specifikace'.$#REF!#REF!</v>
      </c>
      <c r="B169" s="86" t="str">
        <f t="shared" si="33"/>
        <v>$'Technická specifikace'.$#REF!#REF!</v>
      </c>
      <c r="C169" s="85" t="str">
        <f t="shared" si="33"/>
        <v>$'Technická specifikace'.$#REF!#REF!</v>
      </c>
      <c r="D169" s="85" t="str">
        <f t="shared" si="33"/>
        <v>$'Technická specifikace'.$#REF!#REF!</v>
      </c>
      <c r="E169" s="87" t="str">
        <f t="shared" si="33"/>
        <v>$'Technická specifikace'.$#REF!#REF!</v>
      </c>
      <c r="F169" s="88" t="str">
        <f>"$'Technická specifikace'.$#REF!#REF!*E169"</f>
        <v>$'Technická specifikace'.$#REF!#REF!*E169</v>
      </c>
      <c r="G169" s="80" t="s">
        <v>50</v>
      </c>
      <c r="H169" s="81">
        <f t="shared" si="25"/>
        <v>0</v>
      </c>
      <c r="I169" s="81">
        <f t="shared" si="26"/>
        <v>0</v>
      </c>
      <c r="J169" s="81">
        <f t="shared" si="27"/>
        <v>0</v>
      </c>
      <c r="K169" s="81">
        <f t="shared" si="28"/>
        <v>0</v>
      </c>
      <c r="L169" s="81">
        <f t="shared" si="29"/>
        <v>0</v>
      </c>
    </row>
    <row r="170" spans="1:28" ht="84" x14ac:dyDescent="0.2">
      <c r="A170" s="85" t="str">
        <f t="shared" si="33"/>
        <v>$'Technická specifikace'.$#REF!#REF!</v>
      </c>
      <c r="B170" s="86" t="str">
        <f t="shared" si="33"/>
        <v>$'Technická specifikace'.$#REF!#REF!</v>
      </c>
      <c r="C170" s="85" t="str">
        <f t="shared" si="33"/>
        <v>$'Technická specifikace'.$#REF!#REF!</v>
      </c>
      <c r="D170" s="85" t="str">
        <f t="shared" si="33"/>
        <v>$'Technická specifikace'.$#REF!#REF!</v>
      </c>
      <c r="E170" s="87" t="str">
        <f t="shared" si="33"/>
        <v>$'Technická specifikace'.$#REF!#REF!</v>
      </c>
      <c r="F170" s="88" t="str">
        <f>"$'Technická specifikace'.$#REF!#REF!*E170"</f>
        <v>$'Technická specifikace'.$#REF!#REF!*E170</v>
      </c>
      <c r="G170" s="80" t="s">
        <v>50</v>
      </c>
      <c r="H170" s="81">
        <f t="shared" si="25"/>
        <v>0</v>
      </c>
      <c r="I170" s="81">
        <f t="shared" si="26"/>
        <v>0</v>
      </c>
      <c r="J170" s="81">
        <f t="shared" si="27"/>
        <v>0</v>
      </c>
      <c r="K170" s="81">
        <f t="shared" si="28"/>
        <v>0</v>
      </c>
      <c r="L170" s="81">
        <f t="shared" si="29"/>
        <v>0</v>
      </c>
    </row>
    <row r="171" spans="1:28" ht="84" x14ac:dyDescent="0.2">
      <c r="A171" s="85" t="str">
        <f t="shared" si="33"/>
        <v>$'Technická specifikace'.$#REF!#REF!</v>
      </c>
      <c r="B171" s="86" t="str">
        <f t="shared" si="33"/>
        <v>$'Technická specifikace'.$#REF!#REF!</v>
      </c>
      <c r="C171" s="85" t="str">
        <f t="shared" si="33"/>
        <v>$'Technická specifikace'.$#REF!#REF!</v>
      </c>
      <c r="D171" s="85" t="str">
        <f t="shared" si="33"/>
        <v>$'Technická specifikace'.$#REF!#REF!</v>
      </c>
      <c r="E171" s="87" t="str">
        <f t="shared" si="33"/>
        <v>$'Technická specifikace'.$#REF!#REF!</v>
      </c>
      <c r="F171" s="88" t="str">
        <f>"$'Technická specifikace'.$#REF!#REF!*E171"</f>
        <v>$'Technická specifikace'.$#REF!#REF!*E171</v>
      </c>
      <c r="G171" s="80" t="s">
        <v>50</v>
      </c>
      <c r="H171" s="81">
        <f t="shared" si="25"/>
        <v>0</v>
      </c>
      <c r="I171" s="81">
        <f t="shared" si="26"/>
        <v>0</v>
      </c>
      <c r="J171" s="81">
        <f t="shared" si="27"/>
        <v>0</v>
      </c>
      <c r="K171" s="81">
        <f t="shared" si="28"/>
        <v>0</v>
      </c>
      <c r="L171" s="81">
        <f t="shared" si="29"/>
        <v>0</v>
      </c>
    </row>
    <row r="172" spans="1:28" ht="84" x14ac:dyDescent="0.2">
      <c r="A172" s="85" t="str">
        <f t="shared" si="33"/>
        <v>$'Technická specifikace'.$#REF!#REF!</v>
      </c>
      <c r="B172" s="86" t="str">
        <f t="shared" si="33"/>
        <v>$'Technická specifikace'.$#REF!#REF!</v>
      </c>
      <c r="C172" s="85" t="str">
        <f t="shared" si="33"/>
        <v>$'Technická specifikace'.$#REF!#REF!</v>
      </c>
      <c r="D172" s="85" t="str">
        <f t="shared" si="33"/>
        <v>$'Technická specifikace'.$#REF!#REF!</v>
      </c>
      <c r="E172" s="87" t="str">
        <f t="shared" si="33"/>
        <v>$'Technická specifikace'.$#REF!#REF!</v>
      </c>
      <c r="F172" s="88" t="str">
        <f>"$'Technická specifikace'.$#REF!#REF!*E172"</f>
        <v>$'Technická specifikace'.$#REF!#REF!*E172</v>
      </c>
      <c r="G172" s="80" t="s">
        <v>50</v>
      </c>
      <c r="H172" s="81">
        <f t="shared" si="25"/>
        <v>0</v>
      </c>
      <c r="I172" s="81">
        <f t="shared" si="26"/>
        <v>0</v>
      </c>
      <c r="J172" s="81">
        <f t="shared" si="27"/>
        <v>0</v>
      </c>
      <c r="K172" s="81">
        <f t="shared" si="28"/>
        <v>0</v>
      </c>
      <c r="L172" s="81">
        <f t="shared" si="29"/>
        <v>0</v>
      </c>
    </row>
    <row r="173" spans="1:28" s="90" customFormat="1" ht="84" x14ac:dyDescent="0.2">
      <c r="A173" s="85" t="str">
        <f t="shared" si="33"/>
        <v>$'Technická specifikace'.$#REF!#REF!</v>
      </c>
      <c r="B173" s="86" t="str">
        <f t="shared" si="33"/>
        <v>$'Technická specifikace'.$#REF!#REF!</v>
      </c>
      <c r="C173" s="85" t="str">
        <f t="shared" si="33"/>
        <v>$'Technická specifikace'.$#REF!#REF!</v>
      </c>
      <c r="D173" s="85" t="str">
        <f t="shared" si="33"/>
        <v>$'Technická specifikace'.$#REF!#REF!</v>
      </c>
      <c r="E173" s="87" t="str">
        <f t="shared" si="33"/>
        <v>$'Technická specifikace'.$#REF!#REF!</v>
      </c>
      <c r="F173" s="88" t="str">
        <f>"$'Technická specifikace'.$#REF!#REF!*E173"</f>
        <v>$'Technická specifikace'.$#REF!#REF!*E173</v>
      </c>
      <c r="G173" s="80" t="s">
        <v>50</v>
      </c>
      <c r="H173" s="81">
        <f t="shared" si="25"/>
        <v>0</v>
      </c>
      <c r="I173" s="81">
        <f t="shared" si="26"/>
        <v>0</v>
      </c>
      <c r="J173" s="81">
        <f t="shared" si="27"/>
        <v>0</v>
      </c>
      <c r="K173" s="81">
        <f t="shared" si="28"/>
        <v>0</v>
      </c>
      <c r="L173" s="81">
        <f t="shared" si="29"/>
        <v>0</v>
      </c>
      <c r="M173" s="89"/>
      <c r="N173" s="89"/>
      <c r="O173" s="89"/>
      <c r="P173" s="89"/>
      <c r="Q173" s="89"/>
      <c r="R173" s="89"/>
      <c r="S173" s="89"/>
      <c r="T173" s="89"/>
      <c r="U173" s="89"/>
      <c r="V173" s="89"/>
      <c r="W173" s="89"/>
      <c r="X173" s="89"/>
      <c r="Y173" s="89"/>
      <c r="Z173" s="89"/>
      <c r="AA173" s="89"/>
      <c r="AB173" s="89"/>
    </row>
    <row r="174" spans="1:28" ht="84" x14ac:dyDescent="0.2">
      <c r="A174" s="85" t="str">
        <f t="shared" si="33"/>
        <v>$'Technická specifikace'.$#REF!#REF!</v>
      </c>
      <c r="B174" s="86" t="str">
        <f t="shared" si="33"/>
        <v>$'Technická specifikace'.$#REF!#REF!</v>
      </c>
      <c r="C174" s="85" t="str">
        <f t="shared" si="33"/>
        <v>$'Technická specifikace'.$#REF!#REF!</v>
      </c>
      <c r="D174" s="85" t="str">
        <f t="shared" si="33"/>
        <v>$'Technická specifikace'.$#REF!#REF!</v>
      </c>
      <c r="E174" s="87" t="str">
        <f t="shared" si="33"/>
        <v>$'Technická specifikace'.$#REF!#REF!</v>
      </c>
      <c r="F174" s="88" t="str">
        <f>"$'Technická specifikace'.$#REF!#REF!*E174"</f>
        <v>$'Technická specifikace'.$#REF!#REF!*E174</v>
      </c>
      <c r="G174" s="80" t="s">
        <v>50</v>
      </c>
      <c r="H174" s="81">
        <f t="shared" si="25"/>
        <v>0</v>
      </c>
      <c r="I174" s="81">
        <f t="shared" si="26"/>
        <v>0</v>
      </c>
      <c r="J174" s="81">
        <f t="shared" si="27"/>
        <v>0</v>
      </c>
      <c r="K174" s="81">
        <f t="shared" si="28"/>
        <v>0</v>
      </c>
      <c r="L174" s="81">
        <f t="shared" si="29"/>
        <v>0</v>
      </c>
    </row>
    <row r="175" spans="1:28" ht="84" x14ac:dyDescent="0.2">
      <c r="A175" s="85" t="str">
        <f t="shared" si="33"/>
        <v>$'Technická specifikace'.$#REF!#REF!</v>
      </c>
      <c r="B175" s="86" t="str">
        <f t="shared" si="33"/>
        <v>$'Technická specifikace'.$#REF!#REF!</v>
      </c>
      <c r="C175" s="85" t="str">
        <f t="shared" si="33"/>
        <v>$'Technická specifikace'.$#REF!#REF!</v>
      </c>
      <c r="D175" s="85" t="str">
        <f t="shared" si="33"/>
        <v>$'Technická specifikace'.$#REF!#REF!</v>
      </c>
      <c r="E175" s="87" t="str">
        <f t="shared" si="33"/>
        <v>$'Technická specifikace'.$#REF!#REF!</v>
      </c>
      <c r="F175" s="88" t="str">
        <f>"$'Technická specifikace'.$#REF!#REF!*E175"</f>
        <v>$'Technická specifikace'.$#REF!#REF!*E175</v>
      </c>
      <c r="G175" s="80" t="s">
        <v>50</v>
      </c>
      <c r="H175" s="81">
        <f t="shared" si="25"/>
        <v>0</v>
      </c>
      <c r="I175" s="81">
        <f t="shared" si="26"/>
        <v>0</v>
      </c>
      <c r="J175" s="81">
        <f t="shared" si="27"/>
        <v>0</v>
      </c>
      <c r="K175" s="81">
        <f t="shared" si="28"/>
        <v>0</v>
      </c>
      <c r="L175" s="81">
        <f t="shared" si="29"/>
        <v>0</v>
      </c>
    </row>
    <row r="176" spans="1:28" ht="84" x14ac:dyDescent="0.2">
      <c r="A176" s="85" t="str">
        <f t="shared" si="33"/>
        <v>$'Technická specifikace'.$#REF!#REF!</v>
      </c>
      <c r="B176" s="86" t="str">
        <f t="shared" si="33"/>
        <v>$'Technická specifikace'.$#REF!#REF!</v>
      </c>
      <c r="C176" s="85" t="str">
        <f t="shared" si="33"/>
        <v>$'Technická specifikace'.$#REF!#REF!</v>
      </c>
      <c r="D176" s="85" t="str">
        <f t="shared" si="33"/>
        <v>$'Technická specifikace'.$#REF!#REF!</v>
      </c>
      <c r="E176" s="87" t="str">
        <f t="shared" si="33"/>
        <v>$'Technická specifikace'.$#REF!#REF!</v>
      </c>
      <c r="F176" s="88" t="str">
        <f>"$'Technická specifikace'.$#REF!#REF!*E176"</f>
        <v>$'Technická specifikace'.$#REF!#REF!*E176</v>
      </c>
      <c r="G176" s="80" t="s">
        <v>50</v>
      </c>
      <c r="H176" s="81">
        <f t="shared" si="25"/>
        <v>0</v>
      </c>
      <c r="I176" s="81">
        <f t="shared" si="26"/>
        <v>0</v>
      </c>
      <c r="J176" s="81">
        <f t="shared" si="27"/>
        <v>0</v>
      </c>
      <c r="K176" s="81">
        <f t="shared" si="28"/>
        <v>0</v>
      </c>
      <c r="L176" s="81">
        <f t="shared" si="29"/>
        <v>0</v>
      </c>
    </row>
    <row r="177" spans="1:28" ht="84" x14ac:dyDescent="0.2">
      <c r="A177" s="85" t="str">
        <f t="shared" ref="A177:E190" si="34">"$'Technická specifikace'.$#REF!#REF!"</f>
        <v>$'Technická specifikace'.$#REF!#REF!</v>
      </c>
      <c r="B177" s="86" t="str">
        <f t="shared" si="34"/>
        <v>$'Technická specifikace'.$#REF!#REF!</v>
      </c>
      <c r="C177" s="85" t="str">
        <f t="shared" si="34"/>
        <v>$'Technická specifikace'.$#REF!#REF!</v>
      </c>
      <c r="D177" s="85" t="str">
        <f t="shared" si="34"/>
        <v>$'Technická specifikace'.$#REF!#REF!</v>
      </c>
      <c r="E177" s="87" t="str">
        <f t="shared" si="34"/>
        <v>$'Technická specifikace'.$#REF!#REF!</v>
      </c>
      <c r="F177" s="88" t="str">
        <f>"$'Technická specifikace'.$#REF!#REF!*E177"</f>
        <v>$'Technická specifikace'.$#REF!#REF!*E177</v>
      </c>
      <c r="G177" s="80" t="s">
        <v>50</v>
      </c>
      <c r="H177" s="81">
        <f t="shared" si="25"/>
        <v>0</v>
      </c>
      <c r="I177" s="81">
        <f t="shared" si="26"/>
        <v>0</v>
      </c>
      <c r="J177" s="81">
        <f t="shared" si="27"/>
        <v>0</v>
      </c>
      <c r="K177" s="81">
        <f t="shared" si="28"/>
        <v>0</v>
      </c>
      <c r="L177" s="81">
        <f t="shared" si="29"/>
        <v>0</v>
      </c>
    </row>
    <row r="178" spans="1:28" ht="84" x14ac:dyDescent="0.2">
      <c r="A178" s="85" t="str">
        <f t="shared" si="34"/>
        <v>$'Technická specifikace'.$#REF!#REF!</v>
      </c>
      <c r="B178" s="86" t="str">
        <f t="shared" si="34"/>
        <v>$'Technická specifikace'.$#REF!#REF!</v>
      </c>
      <c r="C178" s="85" t="str">
        <f t="shared" si="34"/>
        <v>$'Technická specifikace'.$#REF!#REF!</v>
      </c>
      <c r="D178" s="85" t="str">
        <f t="shared" si="34"/>
        <v>$'Technická specifikace'.$#REF!#REF!</v>
      </c>
      <c r="E178" s="87" t="str">
        <f t="shared" si="34"/>
        <v>$'Technická specifikace'.$#REF!#REF!</v>
      </c>
      <c r="F178" s="88" t="str">
        <f>"$'Technická specifikace'.$#REF!#REF!*E178"</f>
        <v>$'Technická specifikace'.$#REF!#REF!*E178</v>
      </c>
      <c r="G178" s="80" t="s">
        <v>50</v>
      </c>
      <c r="H178" s="81">
        <f t="shared" si="25"/>
        <v>0</v>
      </c>
      <c r="I178" s="81">
        <f t="shared" si="26"/>
        <v>0</v>
      </c>
      <c r="J178" s="81">
        <f t="shared" si="27"/>
        <v>0</v>
      </c>
      <c r="K178" s="81">
        <f t="shared" si="28"/>
        <v>0</v>
      </c>
      <c r="L178" s="81">
        <f t="shared" si="29"/>
        <v>0</v>
      </c>
    </row>
    <row r="179" spans="1:28" ht="84" x14ac:dyDescent="0.2">
      <c r="A179" s="85" t="str">
        <f t="shared" si="34"/>
        <v>$'Technická specifikace'.$#REF!#REF!</v>
      </c>
      <c r="B179" s="86" t="str">
        <f t="shared" si="34"/>
        <v>$'Technická specifikace'.$#REF!#REF!</v>
      </c>
      <c r="C179" s="85" t="str">
        <f t="shared" si="34"/>
        <v>$'Technická specifikace'.$#REF!#REF!</v>
      </c>
      <c r="D179" s="85" t="str">
        <f t="shared" si="34"/>
        <v>$'Technická specifikace'.$#REF!#REF!</v>
      </c>
      <c r="E179" s="87" t="str">
        <f t="shared" si="34"/>
        <v>$'Technická specifikace'.$#REF!#REF!</v>
      </c>
      <c r="F179" s="88" t="str">
        <f>"$'Technická specifikace'.$#REF!#REF!*E179"</f>
        <v>$'Technická specifikace'.$#REF!#REF!*E179</v>
      </c>
      <c r="G179" s="80" t="s">
        <v>50</v>
      </c>
      <c r="H179" s="81">
        <f t="shared" si="25"/>
        <v>0</v>
      </c>
      <c r="I179" s="81">
        <f t="shared" si="26"/>
        <v>0</v>
      </c>
      <c r="J179" s="81">
        <f t="shared" si="27"/>
        <v>0</v>
      </c>
      <c r="K179" s="81">
        <f t="shared" si="28"/>
        <v>0</v>
      </c>
      <c r="L179" s="81">
        <f t="shared" si="29"/>
        <v>0</v>
      </c>
    </row>
    <row r="180" spans="1:28" ht="84" x14ac:dyDescent="0.2">
      <c r="A180" s="85" t="str">
        <f t="shared" si="34"/>
        <v>$'Technická specifikace'.$#REF!#REF!</v>
      </c>
      <c r="B180" s="86" t="str">
        <f t="shared" si="34"/>
        <v>$'Technická specifikace'.$#REF!#REF!</v>
      </c>
      <c r="C180" s="85" t="str">
        <f t="shared" si="34"/>
        <v>$'Technická specifikace'.$#REF!#REF!</v>
      </c>
      <c r="D180" s="85" t="str">
        <f t="shared" si="34"/>
        <v>$'Technická specifikace'.$#REF!#REF!</v>
      </c>
      <c r="E180" s="87" t="str">
        <f t="shared" si="34"/>
        <v>$'Technická specifikace'.$#REF!#REF!</v>
      </c>
      <c r="F180" s="88" t="str">
        <f>"$'Technická specifikace'.$#REF!#REF!*E180"</f>
        <v>$'Technická specifikace'.$#REF!#REF!*E180</v>
      </c>
      <c r="G180" s="80" t="s">
        <v>50</v>
      </c>
      <c r="H180" s="81">
        <f t="shared" si="25"/>
        <v>0</v>
      </c>
      <c r="I180" s="81">
        <f t="shared" si="26"/>
        <v>0</v>
      </c>
      <c r="J180" s="81">
        <f t="shared" si="27"/>
        <v>0</v>
      </c>
      <c r="K180" s="81">
        <f t="shared" si="28"/>
        <v>0</v>
      </c>
      <c r="L180" s="81">
        <f t="shared" si="29"/>
        <v>0</v>
      </c>
    </row>
    <row r="181" spans="1:28" ht="84" x14ac:dyDescent="0.2">
      <c r="A181" s="85" t="str">
        <f t="shared" si="34"/>
        <v>$'Technická specifikace'.$#REF!#REF!</v>
      </c>
      <c r="B181" s="86" t="str">
        <f t="shared" si="34"/>
        <v>$'Technická specifikace'.$#REF!#REF!</v>
      </c>
      <c r="C181" s="85" t="str">
        <f t="shared" si="34"/>
        <v>$'Technická specifikace'.$#REF!#REF!</v>
      </c>
      <c r="D181" s="85" t="str">
        <f t="shared" si="34"/>
        <v>$'Technická specifikace'.$#REF!#REF!</v>
      </c>
      <c r="E181" s="87" t="str">
        <f t="shared" si="34"/>
        <v>$'Technická specifikace'.$#REF!#REF!</v>
      </c>
      <c r="F181" s="88" t="str">
        <f>"$'Technická specifikace'.$#REF!#REF!*E181"</f>
        <v>$'Technická specifikace'.$#REF!#REF!*E181</v>
      </c>
      <c r="G181" s="80" t="s">
        <v>50</v>
      </c>
      <c r="H181" s="81">
        <f t="shared" si="25"/>
        <v>0</v>
      </c>
      <c r="I181" s="81">
        <f t="shared" si="26"/>
        <v>0</v>
      </c>
      <c r="J181" s="81">
        <f t="shared" si="27"/>
        <v>0</v>
      </c>
      <c r="K181" s="81">
        <f t="shared" si="28"/>
        <v>0</v>
      </c>
      <c r="L181" s="81">
        <f t="shared" si="29"/>
        <v>0</v>
      </c>
    </row>
    <row r="182" spans="1:28" ht="84" x14ac:dyDescent="0.2">
      <c r="A182" s="85" t="str">
        <f t="shared" si="34"/>
        <v>$'Technická specifikace'.$#REF!#REF!</v>
      </c>
      <c r="B182" s="86" t="str">
        <f t="shared" si="34"/>
        <v>$'Technická specifikace'.$#REF!#REF!</v>
      </c>
      <c r="C182" s="85" t="str">
        <f t="shared" si="34"/>
        <v>$'Technická specifikace'.$#REF!#REF!</v>
      </c>
      <c r="D182" s="85" t="str">
        <f t="shared" si="34"/>
        <v>$'Technická specifikace'.$#REF!#REF!</v>
      </c>
      <c r="E182" s="87" t="str">
        <f t="shared" si="34"/>
        <v>$'Technická specifikace'.$#REF!#REF!</v>
      </c>
      <c r="F182" s="88" t="str">
        <f>"$'Technická specifikace'.$#REF!#REF!*E182"</f>
        <v>$'Technická specifikace'.$#REF!#REF!*E182</v>
      </c>
      <c r="G182" s="80" t="s">
        <v>50</v>
      </c>
      <c r="H182" s="81">
        <f t="shared" si="25"/>
        <v>0</v>
      </c>
      <c r="I182" s="81">
        <f t="shared" si="26"/>
        <v>0</v>
      </c>
      <c r="J182" s="81">
        <f t="shared" si="27"/>
        <v>0</v>
      </c>
      <c r="K182" s="81">
        <f t="shared" si="28"/>
        <v>0</v>
      </c>
      <c r="L182" s="81">
        <f t="shared" si="29"/>
        <v>0</v>
      </c>
    </row>
    <row r="183" spans="1:28" ht="84" x14ac:dyDescent="0.2">
      <c r="A183" s="85" t="str">
        <f t="shared" si="34"/>
        <v>$'Technická specifikace'.$#REF!#REF!</v>
      </c>
      <c r="B183" s="86" t="str">
        <f t="shared" si="34"/>
        <v>$'Technická specifikace'.$#REF!#REF!</v>
      </c>
      <c r="C183" s="85" t="str">
        <f t="shared" si="34"/>
        <v>$'Technická specifikace'.$#REF!#REF!</v>
      </c>
      <c r="D183" s="85" t="str">
        <f t="shared" si="34"/>
        <v>$'Technická specifikace'.$#REF!#REF!</v>
      </c>
      <c r="E183" s="87" t="str">
        <f t="shared" si="34"/>
        <v>$'Technická specifikace'.$#REF!#REF!</v>
      </c>
      <c r="F183" s="88" t="str">
        <f>"$'Technická specifikace'.$#REF!#REF!*E183"</f>
        <v>$'Technická specifikace'.$#REF!#REF!*E183</v>
      </c>
      <c r="G183" s="80" t="s">
        <v>50</v>
      </c>
      <c r="H183" s="81">
        <f t="shared" si="25"/>
        <v>0</v>
      </c>
      <c r="I183" s="81">
        <f t="shared" si="26"/>
        <v>0</v>
      </c>
      <c r="J183" s="81">
        <f t="shared" si="27"/>
        <v>0</v>
      </c>
      <c r="K183" s="81">
        <f t="shared" si="28"/>
        <v>0</v>
      </c>
      <c r="L183" s="81">
        <f t="shared" si="29"/>
        <v>0</v>
      </c>
    </row>
    <row r="184" spans="1:28" ht="84" x14ac:dyDescent="0.2">
      <c r="A184" s="85" t="str">
        <f t="shared" si="34"/>
        <v>$'Technická specifikace'.$#REF!#REF!</v>
      </c>
      <c r="B184" s="86" t="str">
        <f t="shared" si="34"/>
        <v>$'Technická specifikace'.$#REF!#REF!</v>
      </c>
      <c r="C184" s="85" t="str">
        <f t="shared" si="34"/>
        <v>$'Technická specifikace'.$#REF!#REF!</v>
      </c>
      <c r="D184" s="85" t="str">
        <f t="shared" si="34"/>
        <v>$'Technická specifikace'.$#REF!#REF!</v>
      </c>
      <c r="E184" s="87" t="str">
        <f t="shared" si="34"/>
        <v>$'Technická specifikace'.$#REF!#REF!</v>
      </c>
      <c r="F184" s="88" t="str">
        <f>"$'Technická specifikace'.$#REF!#REF!*E184"</f>
        <v>$'Technická specifikace'.$#REF!#REF!*E184</v>
      </c>
      <c r="G184" s="80" t="s">
        <v>50</v>
      </c>
      <c r="H184" s="81">
        <f t="shared" si="25"/>
        <v>0</v>
      </c>
      <c r="I184" s="81">
        <f t="shared" si="26"/>
        <v>0</v>
      </c>
      <c r="J184" s="81">
        <f t="shared" si="27"/>
        <v>0</v>
      </c>
      <c r="K184" s="81">
        <f t="shared" si="28"/>
        <v>0</v>
      </c>
      <c r="L184" s="81">
        <f t="shared" si="29"/>
        <v>0</v>
      </c>
    </row>
    <row r="185" spans="1:28" ht="84" x14ac:dyDescent="0.2">
      <c r="A185" s="85" t="str">
        <f t="shared" si="34"/>
        <v>$'Technická specifikace'.$#REF!#REF!</v>
      </c>
      <c r="B185" s="86" t="str">
        <f t="shared" si="34"/>
        <v>$'Technická specifikace'.$#REF!#REF!</v>
      </c>
      <c r="C185" s="85" t="str">
        <f t="shared" si="34"/>
        <v>$'Technická specifikace'.$#REF!#REF!</v>
      </c>
      <c r="D185" s="85" t="str">
        <f t="shared" si="34"/>
        <v>$'Technická specifikace'.$#REF!#REF!</v>
      </c>
      <c r="E185" s="87" t="str">
        <f t="shared" si="34"/>
        <v>$'Technická specifikace'.$#REF!#REF!</v>
      </c>
      <c r="F185" s="88" t="str">
        <f>"$'Technická specifikace'.$#REF!#REF!*E185"</f>
        <v>$'Technická specifikace'.$#REF!#REF!*E185</v>
      </c>
      <c r="G185" s="80" t="s">
        <v>50</v>
      </c>
      <c r="H185" s="81">
        <f t="shared" si="25"/>
        <v>0</v>
      </c>
      <c r="I185" s="81">
        <f t="shared" si="26"/>
        <v>0</v>
      </c>
      <c r="J185" s="81">
        <f t="shared" si="27"/>
        <v>0</v>
      </c>
      <c r="K185" s="81">
        <f t="shared" si="28"/>
        <v>0</v>
      </c>
      <c r="L185" s="81">
        <f t="shared" si="29"/>
        <v>0</v>
      </c>
    </row>
    <row r="186" spans="1:28" s="90" customFormat="1" ht="84" x14ac:dyDescent="0.2">
      <c r="A186" s="85" t="str">
        <f t="shared" si="34"/>
        <v>$'Technická specifikace'.$#REF!#REF!</v>
      </c>
      <c r="B186" s="86" t="str">
        <f t="shared" si="34"/>
        <v>$'Technická specifikace'.$#REF!#REF!</v>
      </c>
      <c r="C186" s="85" t="str">
        <f t="shared" si="34"/>
        <v>$'Technická specifikace'.$#REF!#REF!</v>
      </c>
      <c r="D186" s="85" t="str">
        <f t="shared" si="34"/>
        <v>$'Technická specifikace'.$#REF!#REF!</v>
      </c>
      <c r="E186" s="87" t="str">
        <f t="shared" si="34"/>
        <v>$'Technická specifikace'.$#REF!#REF!</v>
      </c>
      <c r="F186" s="88" t="str">
        <f>"$'Technická specifikace'.$#REF!#REF!*E186"</f>
        <v>$'Technická specifikace'.$#REF!#REF!*E186</v>
      </c>
      <c r="G186" s="80" t="s">
        <v>50</v>
      </c>
      <c r="H186" s="81">
        <f t="shared" si="25"/>
        <v>0</v>
      </c>
      <c r="I186" s="81">
        <f t="shared" si="26"/>
        <v>0</v>
      </c>
      <c r="J186" s="81">
        <f t="shared" si="27"/>
        <v>0</v>
      </c>
      <c r="K186" s="81">
        <f t="shared" si="28"/>
        <v>0</v>
      </c>
      <c r="L186" s="81">
        <f t="shared" si="29"/>
        <v>0</v>
      </c>
      <c r="M186" s="89"/>
      <c r="N186" s="89"/>
      <c r="O186" s="89"/>
      <c r="P186" s="89"/>
      <c r="Q186" s="89"/>
      <c r="R186" s="89"/>
      <c r="S186" s="89"/>
      <c r="T186" s="89"/>
      <c r="U186" s="89"/>
      <c r="V186" s="89"/>
      <c r="W186" s="89"/>
      <c r="X186" s="89"/>
      <c r="Y186" s="89"/>
      <c r="Z186" s="89"/>
      <c r="AA186" s="89"/>
      <c r="AB186" s="89"/>
    </row>
    <row r="187" spans="1:28" ht="84" x14ac:dyDescent="0.2">
      <c r="A187" s="85" t="str">
        <f t="shared" si="34"/>
        <v>$'Technická specifikace'.$#REF!#REF!</v>
      </c>
      <c r="B187" s="86" t="str">
        <f t="shared" si="34"/>
        <v>$'Technická specifikace'.$#REF!#REF!</v>
      </c>
      <c r="C187" s="85" t="str">
        <f t="shared" si="34"/>
        <v>$'Technická specifikace'.$#REF!#REF!</v>
      </c>
      <c r="D187" s="85" t="str">
        <f t="shared" si="34"/>
        <v>$'Technická specifikace'.$#REF!#REF!</v>
      </c>
      <c r="E187" s="87" t="str">
        <f t="shared" si="34"/>
        <v>$'Technická specifikace'.$#REF!#REF!</v>
      </c>
      <c r="F187" s="88" t="str">
        <f>"$'Technická specifikace'.$#REF!#REF!*E187"</f>
        <v>$'Technická specifikace'.$#REF!#REF!*E187</v>
      </c>
      <c r="G187" s="80" t="s">
        <v>50</v>
      </c>
      <c r="H187" s="81">
        <f t="shared" si="25"/>
        <v>0</v>
      </c>
      <c r="I187" s="81">
        <f t="shared" si="26"/>
        <v>0</v>
      </c>
      <c r="J187" s="81">
        <f t="shared" si="27"/>
        <v>0</v>
      </c>
      <c r="K187" s="81">
        <f t="shared" si="28"/>
        <v>0</v>
      </c>
      <c r="L187" s="81">
        <f t="shared" si="29"/>
        <v>0</v>
      </c>
    </row>
    <row r="188" spans="1:28" ht="84" x14ac:dyDescent="0.2">
      <c r="A188" s="85" t="str">
        <f t="shared" si="34"/>
        <v>$'Technická specifikace'.$#REF!#REF!</v>
      </c>
      <c r="B188" s="86" t="str">
        <f t="shared" si="34"/>
        <v>$'Technická specifikace'.$#REF!#REF!</v>
      </c>
      <c r="C188" s="85" t="str">
        <f t="shared" si="34"/>
        <v>$'Technická specifikace'.$#REF!#REF!</v>
      </c>
      <c r="D188" s="85" t="str">
        <f t="shared" si="34"/>
        <v>$'Technická specifikace'.$#REF!#REF!</v>
      </c>
      <c r="E188" s="87" t="str">
        <f t="shared" si="34"/>
        <v>$'Technická specifikace'.$#REF!#REF!</v>
      </c>
      <c r="F188" s="88" t="str">
        <f>"$'Technická specifikace'.$#REF!#REF!*E188"</f>
        <v>$'Technická specifikace'.$#REF!#REF!*E188</v>
      </c>
      <c r="G188" s="80" t="s">
        <v>50</v>
      </c>
      <c r="H188" s="81">
        <f t="shared" si="25"/>
        <v>0</v>
      </c>
      <c r="I188" s="81">
        <f t="shared" si="26"/>
        <v>0</v>
      </c>
      <c r="J188" s="81">
        <f t="shared" si="27"/>
        <v>0</v>
      </c>
      <c r="K188" s="81">
        <f t="shared" si="28"/>
        <v>0</v>
      </c>
      <c r="L188" s="81">
        <f t="shared" si="29"/>
        <v>0</v>
      </c>
    </row>
    <row r="189" spans="1:28" ht="84" x14ac:dyDescent="0.2">
      <c r="A189" s="85" t="str">
        <f t="shared" si="34"/>
        <v>$'Technická specifikace'.$#REF!#REF!</v>
      </c>
      <c r="B189" s="86" t="str">
        <f t="shared" si="34"/>
        <v>$'Technická specifikace'.$#REF!#REF!</v>
      </c>
      <c r="C189" s="85" t="str">
        <f t="shared" si="34"/>
        <v>$'Technická specifikace'.$#REF!#REF!</v>
      </c>
      <c r="D189" s="85" t="str">
        <f t="shared" si="34"/>
        <v>$'Technická specifikace'.$#REF!#REF!</v>
      </c>
      <c r="E189" s="87" t="str">
        <f t="shared" si="34"/>
        <v>$'Technická specifikace'.$#REF!#REF!</v>
      </c>
      <c r="F189" s="88" t="str">
        <f>"$'Technická specifikace'.$#REF!#REF!*E189"</f>
        <v>$'Technická specifikace'.$#REF!#REF!*E189</v>
      </c>
      <c r="G189" s="80" t="s">
        <v>50</v>
      </c>
      <c r="H189" s="81">
        <f t="shared" si="25"/>
        <v>0</v>
      </c>
      <c r="I189" s="81">
        <f t="shared" si="26"/>
        <v>0</v>
      </c>
      <c r="J189" s="81">
        <f t="shared" si="27"/>
        <v>0</v>
      </c>
      <c r="K189" s="81">
        <f t="shared" si="28"/>
        <v>0</v>
      </c>
      <c r="L189" s="81">
        <f t="shared" si="29"/>
        <v>0</v>
      </c>
    </row>
    <row r="190" spans="1:28" ht="84" x14ac:dyDescent="0.2">
      <c r="A190" s="85" t="str">
        <f t="shared" si="34"/>
        <v>$'Technická specifikace'.$#REF!#REF!</v>
      </c>
      <c r="B190" s="86" t="str">
        <f t="shared" si="34"/>
        <v>$'Technická specifikace'.$#REF!#REF!</v>
      </c>
      <c r="C190" s="85" t="str">
        <f t="shared" si="34"/>
        <v>$'Technická specifikace'.$#REF!#REF!</v>
      </c>
      <c r="D190" s="85" t="str">
        <f t="shared" si="34"/>
        <v>$'Technická specifikace'.$#REF!#REF!</v>
      </c>
      <c r="E190" s="87" t="str">
        <f t="shared" si="34"/>
        <v>$'Technická specifikace'.$#REF!#REF!</v>
      </c>
      <c r="F190" s="88" t="str">
        <f>"$'Technická specifikace'.$#REF!#REF!*E190"</f>
        <v>$'Technická specifikace'.$#REF!#REF!*E190</v>
      </c>
      <c r="G190" s="80" t="s">
        <v>50</v>
      </c>
      <c r="H190" s="81">
        <f t="shared" si="25"/>
        <v>0</v>
      </c>
      <c r="I190" s="81">
        <f t="shared" si="26"/>
        <v>0</v>
      </c>
      <c r="J190" s="81">
        <f t="shared" si="27"/>
        <v>0</v>
      </c>
      <c r="K190" s="81">
        <f t="shared" si="28"/>
        <v>0</v>
      </c>
      <c r="L190" s="81">
        <f t="shared" si="29"/>
        <v>0</v>
      </c>
    </row>
    <row r="191" spans="1:28" ht="72" x14ac:dyDescent="0.2">
      <c r="A191" s="85" t="str">
        <f t="shared" ref="A191:E200" si="35">"$'Technická specifikace'.#REF!#REF!"</f>
        <v>$'Technická specifikace'.#REF!#REF!</v>
      </c>
      <c r="B191" s="86" t="str">
        <f t="shared" si="35"/>
        <v>$'Technická specifikace'.#REF!#REF!</v>
      </c>
      <c r="C191" s="85" t="str">
        <f t="shared" si="35"/>
        <v>$'Technická specifikace'.#REF!#REF!</v>
      </c>
      <c r="D191" s="85" t="str">
        <f t="shared" si="35"/>
        <v>$'Technická specifikace'.#REF!#REF!</v>
      </c>
      <c r="E191" s="87" t="str">
        <f t="shared" si="35"/>
        <v>$'Technická specifikace'.#REF!#REF!</v>
      </c>
      <c r="F191" s="88" t="str">
        <f>"$'Technická specifikace'.#REF!#REF!*E191"</f>
        <v>$'Technická specifikace'.#REF!#REF!*E191</v>
      </c>
      <c r="G191" s="80" t="s">
        <v>50</v>
      </c>
      <c r="H191" s="81">
        <f t="shared" si="25"/>
        <v>0</v>
      </c>
      <c r="I191" s="81">
        <f t="shared" si="26"/>
        <v>0</v>
      </c>
      <c r="J191" s="81">
        <f t="shared" si="27"/>
        <v>0</v>
      </c>
      <c r="K191" s="81">
        <f t="shared" si="28"/>
        <v>0</v>
      </c>
      <c r="L191" s="81">
        <f t="shared" si="29"/>
        <v>0</v>
      </c>
    </row>
    <row r="192" spans="1:28" ht="72" x14ac:dyDescent="0.2">
      <c r="A192" s="85" t="str">
        <f t="shared" si="35"/>
        <v>$'Technická specifikace'.#REF!#REF!</v>
      </c>
      <c r="B192" s="86" t="str">
        <f t="shared" si="35"/>
        <v>$'Technická specifikace'.#REF!#REF!</v>
      </c>
      <c r="C192" s="85" t="str">
        <f t="shared" si="35"/>
        <v>$'Technická specifikace'.#REF!#REF!</v>
      </c>
      <c r="D192" s="85" t="str">
        <f t="shared" si="35"/>
        <v>$'Technická specifikace'.#REF!#REF!</v>
      </c>
      <c r="E192" s="87" t="str">
        <f t="shared" si="35"/>
        <v>$'Technická specifikace'.#REF!#REF!</v>
      </c>
      <c r="F192" s="88" t="str">
        <f>"$'Technická specifikace'.#REF!#REF!*E192"</f>
        <v>$'Technická specifikace'.#REF!#REF!*E192</v>
      </c>
      <c r="G192" s="80" t="s">
        <v>50</v>
      </c>
      <c r="H192" s="81">
        <f t="shared" si="25"/>
        <v>0</v>
      </c>
      <c r="I192" s="81">
        <f t="shared" si="26"/>
        <v>0</v>
      </c>
      <c r="J192" s="81">
        <f t="shared" si="27"/>
        <v>0</v>
      </c>
      <c r="K192" s="81">
        <f t="shared" si="28"/>
        <v>0</v>
      </c>
      <c r="L192" s="81">
        <f t="shared" si="29"/>
        <v>0</v>
      </c>
    </row>
    <row r="193" spans="1:28" ht="72" x14ac:dyDescent="0.2">
      <c r="A193" s="85" t="str">
        <f t="shared" si="35"/>
        <v>$'Technická specifikace'.#REF!#REF!</v>
      </c>
      <c r="B193" s="86" t="str">
        <f t="shared" si="35"/>
        <v>$'Technická specifikace'.#REF!#REF!</v>
      </c>
      <c r="C193" s="85" t="str">
        <f t="shared" si="35"/>
        <v>$'Technická specifikace'.#REF!#REF!</v>
      </c>
      <c r="D193" s="85" t="str">
        <f t="shared" si="35"/>
        <v>$'Technická specifikace'.#REF!#REF!</v>
      </c>
      <c r="E193" s="87" t="str">
        <f t="shared" si="35"/>
        <v>$'Technická specifikace'.#REF!#REF!</v>
      </c>
      <c r="F193" s="88" t="str">
        <f>"$'Technická specifikace'.#REF!#REF!*E193"</f>
        <v>$'Technická specifikace'.#REF!#REF!*E193</v>
      </c>
      <c r="G193" s="80" t="s">
        <v>50</v>
      </c>
      <c r="H193" s="81">
        <f t="shared" si="25"/>
        <v>0</v>
      </c>
      <c r="I193" s="81">
        <f t="shared" si="26"/>
        <v>0</v>
      </c>
      <c r="J193" s="81">
        <f t="shared" si="27"/>
        <v>0</v>
      </c>
      <c r="K193" s="81">
        <f t="shared" si="28"/>
        <v>0</v>
      </c>
      <c r="L193" s="81">
        <f t="shared" si="29"/>
        <v>0</v>
      </c>
    </row>
    <row r="194" spans="1:28" ht="72" x14ac:dyDescent="0.2">
      <c r="A194" s="85" t="str">
        <f t="shared" si="35"/>
        <v>$'Technická specifikace'.#REF!#REF!</v>
      </c>
      <c r="B194" s="86" t="str">
        <f t="shared" si="35"/>
        <v>$'Technická specifikace'.#REF!#REF!</v>
      </c>
      <c r="C194" s="85" t="str">
        <f t="shared" si="35"/>
        <v>$'Technická specifikace'.#REF!#REF!</v>
      </c>
      <c r="D194" s="85" t="str">
        <f t="shared" si="35"/>
        <v>$'Technická specifikace'.#REF!#REF!</v>
      </c>
      <c r="E194" s="87" t="str">
        <f t="shared" si="35"/>
        <v>$'Technická specifikace'.#REF!#REF!</v>
      </c>
      <c r="F194" s="88" t="str">
        <f>"$'Technická specifikace'.#REF!#REF!*E194"</f>
        <v>$'Technická specifikace'.#REF!#REF!*E194</v>
      </c>
      <c r="G194" s="80" t="s">
        <v>50</v>
      </c>
      <c r="H194" s="81">
        <f t="shared" si="25"/>
        <v>0</v>
      </c>
      <c r="I194" s="81">
        <f t="shared" si="26"/>
        <v>0</v>
      </c>
      <c r="J194" s="81">
        <f t="shared" si="27"/>
        <v>0</v>
      </c>
      <c r="K194" s="81">
        <f t="shared" si="28"/>
        <v>0</v>
      </c>
      <c r="L194" s="81">
        <f t="shared" si="29"/>
        <v>0</v>
      </c>
    </row>
    <row r="195" spans="1:28" ht="72" x14ac:dyDescent="0.2">
      <c r="A195" s="85" t="str">
        <f t="shared" si="35"/>
        <v>$'Technická specifikace'.#REF!#REF!</v>
      </c>
      <c r="B195" s="86" t="str">
        <f t="shared" si="35"/>
        <v>$'Technická specifikace'.#REF!#REF!</v>
      </c>
      <c r="C195" s="85" t="str">
        <f t="shared" si="35"/>
        <v>$'Technická specifikace'.#REF!#REF!</v>
      </c>
      <c r="D195" s="85" t="str">
        <f t="shared" si="35"/>
        <v>$'Technická specifikace'.#REF!#REF!</v>
      </c>
      <c r="E195" s="87" t="str">
        <f t="shared" si="35"/>
        <v>$'Technická specifikace'.#REF!#REF!</v>
      </c>
      <c r="F195" s="88" t="str">
        <f>"$'Technická specifikace'.#REF!#REF!*E195"</f>
        <v>$'Technická specifikace'.#REF!#REF!*E195</v>
      </c>
      <c r="G195" s="80" t="s">
        <v>50</v>
      </c>
      <c r="H195" s="81">
        <f t="shared" si="25"/>
        <v>0</v>
      </c>
      <c r="I195" s="81">
        <f t="shared" si="26"/>
        <v>0</v>
      </c>
      <c r="J195" s="81">
        <f t="shared" si="27"/>
        <v>0</v>
      </c>
      <c r="K195" s="81">
        <f t="shared" si="28"/>
        <v>0</v>
      </c>
      <c r="L195" s="81">
        <f t="shared" si="29"/>
        <v>0</v>
      </c>
    </row>
    <row r="196" spans="1:28" ht="72" x14ac:dyDescent="0.2">
      <c r="A196" s="85" t="str">
        <f t="shared" si="35"/>
        <v>$'Technická specifikace'.#REF!#REF!</v>
      </c>
      <c r="B196" s="86" t="str">
        <f t="shared" si="35"/>
        <v>$'Technická specifikace'.#REF!#REF!</v>
      </c>
      <c r="C196" s="85" t="str">
        <f t="shared" si="35"/>
        <v>$'Technická specifikace'.#REF!#REF!</v>
      </c>
      <c r="D196" s="85" t="str">
        <f t="shared" si="35"/>
        <v>$'Technická specifikace'.#REF!#REF!</v>
      </c>
      <c r="E196" s="87" t="str">
        <f t="shared" si="35"/>
        <v>$'Technická specifikace'.#REF!#REF!</v>
      </c>
      <c r="F196" s="88" t="str">
        <f>"$'Technická specifikace'.#REF!#REF!*E196"</f>
        <v>$'Technická specifikace'.#REF!#REF!*E196</v>
      </c>
      <c r="G196" s="80" t="s">
        <v>50</v>
      </c>
      <c r="H196" s="81">
        <f t="shared" si="25"/>
        <v>0</v>
      </c>
      <c r="I196" s="81">
        <f t="shared" si="26"/>
        <v>0</v>
      </c>
      <c r="J196" s="81">
        <f t="shared" si="27"/>
        <v>0</v>
      </c>
      <c r="K196" s="81">
        <f t="shared" si="28"/>
        <v>0</v>
      </c>
      <c r="L196" s="81">
        <f t="shared" si="29"/>
        <v>0</v>
      </c>
    </row>
    <row r="197" spans="1:28" ht="72" x14ac:dyDescent="0.2">
      <c r="A197" s="85" t="str">
        <f t="shared" si="35"/>
        <v>$'Technická specifikace'.#REF!#REF!</v>
      </c>
      <c r="B197" s="86" t="str">
        <f t="shared" si="35"/>
        <v>$'Technická specifikace'.#REF!#REF!</v>
      </c>
      <c r="C197" s="85" t="str">
        <f t="shared" si="35"/>
        <v>$'Technická specifikace'.#REF!#REF!</v>
      </c>
      <c r="D197" s="85" t="str">
        <f t="shared" si="35"/>
        <v>$'Technická specifikace'.#REF!#REF!</v>
      </c>
      <c r="E197" s="87" t="str">
        <f t="shared" si="35"/>
        <v>$'Technická specifikace'.#REF!#REF!</v>
      </c>
      <c r="F197" s="88" t="str">
        <f>"$'Technická specifikace'.#REF!#REF!*E197"</f>
        <v>$'Technická specifikace'.#REF!#REF!*E197</v>
      </c>
      <c r="G197" s="80" t="s">
        <v>50</v>
      </c>
      <c r="H197" s="81">
        <f t="shared" si="25"/>
        <v>0</v>
      </c>
      <c r="I197" s="81">
        <f t="shared" si="26"/>
        <v>0</v>
      </c>
      <c r="J197" s="81">
        <f t="shared" si="27"/>
        <v>0</v>
      </c>
      <c r="K197" s="81">
        <f t="shared" si="28"/>
        <v>0</v>
      </c>
      <c r="L197" s="81">
        <f t="shared" si="29"/>
        <v>0</v>
      </c>
    </row>
    <row r="198" spans="1:28" ht="72" x14ac:dyDescent="0.2">
      <c r="A198" s="85" t="str">
        <f t="shared" si="35"/>
        <v>$'Technická specifikace'.#REF!#REF!</v>
      </c>
      <c r="B198" s="86" t="str">
        <f t="shared" si="35"/>
        <v>$'Technická specifikace'.#REF!#REF!</v>
      </c>
      <c r="C198" s="85" t="str">
        <f t="shared" si="35"/>
        <v>$'Technická specifikace'.#REF!#REF!</v>
      </c>
      <c r="D198" s="85" t="str">
        <f t="shared" si="35"/>
        <v>$'Technická specifikace'.#REF!#REF!</v>
      </c>
      <c r="E198" s="87" t="str">
        <f t="shared" si="35"/>
        <v>$'Technická specifikace'.#REF!#REF!</v>
      </c>
      <c r="F198" s="88" t="str">
        <f>"$'Technická specifikace'.#REF!#REF!*E198"</f>
        <v>$'Technická specifikace'.#REF!#REF!*E198</v>
      </c>
      <c r="G198" s="80" t="s">
        <v>50</v>
      </c>
      <c r="H198" s="81">
        <f t="shared" ref="H198:H261" si="36">IF($G198="J",E198,0)</f>
        <v>0</v>
      </c>
      <c r="I198" s="81">
        <f t="shared" ref="I198:I261" si="37">IF($G198="P",E198,0)</f>
        <v>0</v>
      </c>
      <c r="J198" s="81">
        <f t="shared" ref="J198:J261" si="38">IF($G198="K",E198,0)</f>
        <v>0</v>
      </c>
      <c r="K198" s="81">
        <f t="shared" ref="K198:K261" si="39">IF($G198="A",E198,0)</f>
        <v>0</v>
      </c>
      <c r="L198" s="81">
        <f t="shared" ref="L198:L261" si="40">IF($G198="V",E198,0)</f>
        <v>0</v>
      </c>
    </row>
    <row r="199" spans="1:28" s="90" customFormat="1" ht="72" x14ac:dyDescent="0.2">
      <c r="A199" s="85" t="str">
        <f t="shared" si="35"/>
        <v>$'Technická specifikace'.#REF!#REF!</v>
      </c>
      <c r="B199" s="86" t="str">
        <f t="shared" si="35"/>
        <v>$'Technická specifikace'.#REF!#REF!</v>
      </c>
      <c r="C199" s="85" t="str">
        <f t="shared" si="35"/>
        <v>$'Technická specifikace'.#REF!#REF!</v>
      </c>
      <c r="D199" s="85" t="str">
        <f t="shared" si="35"/>
        <v>$'Technická specifikace'.#REF!#REF!</v>
      </c>
      <c r="E199" s="87" t="str">
        <f t="shared" si="35"/>
        <v>$'Technická specifikace'.#REF!#REF!</v>
      </c>
      <c r="F199" s="88" t="str">
        <f>"$'Technická specifikace'.#REF!#REF!*E199"</f>
        <v>$'Technická specifikace'.#REF!#REF!*E199</v>
      </c>
      <c r="G199" s="80" t="s">
        <v>50</v>
      </c>
      <c r="H199" s="81">
        <f t="shared" si="36"/>
        <v>0</v>
      </c>
      <c r="I199" s="81">
        <f t="shared" si="37"/>
        <v>0</v>
      </c>
      <c r="J199" s="81">
        <f t="shared" si="38"/>
        <v>0</v>
      </c>
      <c r="K199" s="81">
        <f t="shared" si="39"/>
        <v>0</v>
      </c>
      <c r="L199" s="81">
        <f t="shared" si="40"/>
        <v>0</v>
      </c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  <c r="AA199" s="89"/>
      <c r="AB199" s="89"/>
    </row>
    <row r="200" spans="1:28" ht="72" x14ac:dyDescent="0.2">
      <c r="A200" s="85" t="str">
        <f t="shared" si="35"/>
        <v>$'Technická specifikace'.#REF!#REF!</v>
      </c>
      <c r="B200" s="86" t="str">
        <f t="shared" si="35"/>
        <v>$'Technická specifikace'.#REF!#REF!</v>
      </c>
      <c r="C200" s="85" t="str">
        <f t="shared" si="35"/>
        <v>$'Technická specifikace'.#REF!#REF!</v>
      </c>
      <c r="D200" s="85" t="str">
        <f t="shared" si="35"/>
        <v>$'Technická specifikace'.#REF!#REF!</v>
      </c>
      <c r="E200" s="87" t="str">
        <f t="shared" si="35"/>
        <v>$'Technická specifikace'.#REF!#REF!</v>
      </c>
      <c r="F200" s="88" t="str">
        <f>"$'Technická specifikace'.#REF!#REF!*E200"</f>
        <v>$'Technická specifikace'.#REF!#REF!*E200</v>
      </c>
      <c r="G200" s="80" t="s">
        <v>50</v>
      </c>
      <c r="H200" s="81">
        <f t="shared" si="36"/>
        <v>0</v>
      </c>
      <c r="I200" s="81">
        <f t="shared" si="37"/>
        <v>0</v>
      </c>
      <c r="J200" s="81">
        <f t="shared" si="38"/>
        <v>0</v>
      </c>
      <c r="K200" s="81">
        <f t="shared" si="39"/>
        <v>0</v>
      </c>
      <c r="L200" s="81">
        <f t="shared" si="40"/>
        <v>0</v>
      </c>
    </row>
    <row r="201" spans="1:28" ht="72" x14ac:dyDescent="0.2">
      <c r="A201" s="85" t="str">
        <f t="shared" ref="A201:E210" si="41">"$'Technická specifikace'.#REF!#REF!"</f>
        <v>$'Technická specifikace'.#REF!#REF!</v>
      </c>
      <c r="B201" s="86" t="str">
        <f t="shared" si="41"/>
        <v>$'Technická specifikace'.#REF!#REF!</v>
      </c>
      <c r="C201" s="85" t="str">
        <f t="shared" si="41"/>
        <v>$'Technická specifikace'.#REF!#REF!</v>
      </c>
      <c r="D201" s="85" t="str">
        <f t="shared" si="41"/>
        <v>$'Technická specifikace'.#REF!#REF!</v>
      </c>
      <c r="E201" s="87" t="str">
        <f t="shared" si="41"/>
        <v>$'Technická specifikace'.#REF!#REF!</v>
      </c>
      <c r="F201" s="88" t="str">
        <f>"$'Technická specifikace'.#REF!#REF!*E201"</f>
        <v>$'Technická specifikace'.#REF!#REF!*E201</v>
      </c>
      <c r="G201" s="80" t="s">
        <v>50</v>
      </c>
      <c r="H201" s="81">
        <f t="shared" si="36"/>
        <v>0</v>
      </c>
      <c r="I201" s="81">
        <f t="shared" si="37"/>
        <v>0</v>
      </c>
      <c r="J201" s="81">
        <f t="shared" si="38"/>
        <v>0</v>
      </c>
      <c r="K201" s="81">
        <f t="shared" si="39"/>
        <v>0</v>
      </c>
      <c r="L201" s="81">
        <f t="shared" si="40"/>
        <v>0</v>
      </c>
    </row>
    <row r="202" spans="1:28" ht="72" x14ac:dyDescent="0.2">
      <c r="A202" s="85" t="str">
        <f t="shared" si="41"/>
        <v>$'Technická specifikace'.#REF!#REF!</v>
      </c>
      <c r="B202" s="86" t="str">
        <f t="shared" si="41"/>
        <v>$'Technická specifikace'.#REF!#REF!</v>
      </c>
      <c r="C202" s="85" t="str">
        <f t="shared" si="41"/>
        <v>$'Technická specifikace'.#REF!#REF!</v>
      </c>
      <c r="D202" s="85" t="str">
        <f t="shared" si="41"/>
        <v>$'Technická specifikace'.#REF!#REF!</v>
      </c>
      <c r="E202" s="87" t="str">
        <f t="shared" si="41"/>
        <v>$'Technická specifikace'.#REF!#REF!</v>
      </c>
      <c r="F202" s="88" t="str">
        <f>"$'Technická specifikace'.#REF!#REF!*E202"</f>
        <v>$'Technická specifikace'.#REF!#REF!*E202</v>
      </c>
      <c r="G202" s="80" t="s">
        <v>50</v>
      </c>
      <c r="H202" s="81">
        <f t="shared" si="36"/>
        <v>0</v>
      </c>
      <c r="I202" s="81">
        <f t="shared" si="37"/>
        <v>0</v>
      </c>
      <c r="J202" s="81">
        <f t="shared" si="38"/>
        <v>0</v>
      </c>
      <c r="K202" s="81">
        <f t="shared" si="39"/>
        <v>0</v>
      </c>
      <c r="L202" s="81">
        <f t="shared" si="40"/>
        <v>0</v>
      </c>
    </row>
    <row r="203" spans="1:28" ht="72" x14ac:dyDescent="0.2">
      <c r="A203" s="85" t="str">
        <f t="shared" si="41"/>
        <v>$'Technická specifikace'.#REF!#REF!</v>
      </c>
      <c r="B203" s="86" t="str">
        <f t="shared" si="41"/>
        <v>$'Technická specifikace'.#REF!#REF!</v>
      </c>
      <c r="C203" s="85" t="str">
        <f t="shared" si="41"/>
        <v>$'Technická specifikace'.#REF!#REF!</v>
      </c>
      <c r="D203" s="85" t="str">
        <f t="shared" si="41"/>
        <v>$'Technická specifikace'.#REF!#REF!</v>
      </c>
      <c r="E203" s="87" t="str">
        <f t="shared" si="41"/>
        <v>$'Technická specifikace'.#REF!#REF!</v>
      </c>
      <c r="F203" s="88" t="str">
        <f>"$'Technická specifikace'.#REF!#REF!*E203"</f>
        <v>$'Technická specifikace'.#REF!#REF!*E203</v>
      </c>
      <c r="G203" s="80" t="s">
        <v>50</v>
      </c>
      <c r="H203" s="81">
        <f t="shared" si="36"/>
        <v>0</v>
      </c>
      <c r="I203" s="81">
        <f t="shared" si="37"/>
        <v>0</v>
      </c>
      <c r="J203" s="81">
        <f t="shared" si="38"/>
        <v>0</v>
      </c>
      <c r="K203" s="81">
        <f t="shared" si="39"/>
        <v>0</v>
      </c>
      <c r="L203" s="81">
        <f t="shared" si="40"/>
        <v>0</v>
      </c>
    </row>
    <row r="204" spans="1:28" ht="72" x14ac:dyDescent="0.2">
      <c r="A204" s="85" t="str">
        <f t="shared" si="41"/>
        <v>$'Technická specifikace'.#REF!#REF!</v>
      </c>
      <c r="B204" s="86" t="str">
        <f t="shared" si="41"/>
        <v>$'Technická specifikace'.#REF!#REF!</v>
      </c>
      <c r="C204" s="85" t="str">
        <f t="shared" si="41"/>
        <v>$'Technická specifikace'.#REF!#REF!</v>
      </c>
      <c r="D204" s="85" t="str">
        <f t="shared" si="41"/>
        <v>$'Technická specifikace'.#REF!#REF!</v>
      </c>
      <c r="E204" s="87" t="str">
        <f t="shared" si="41"/>
        <v>$'Technická specifikace'.#REF!#REF!</v>
      </c>
      <c r="F204" s="88" t="str">
        <f>"$'Technická specifikace'.#REF!#REF!*E204"</f>
        <v>$'Technická specifikace'.#REF!#REF!*E204</v>
      </c>
      <c r="G204" s="80" t="s">
        <v>50</v>
      </c>
      <c r="H204" s="81">
        <f t="shared" si="36"/>
        <v>0</v>
      </c>
      <c r="I204" s="81">
        <f t="shared" si="37"/>
        <v>0</v>
      </c>
      <c r="J204" s="81">
        <f t="shared" si="38"/>
        <v>0</v>
      </c>
      <c r="K204" s="81">
        <f t="shared" si="39"/>
        <v>0</v>
      </c>
      <c r="L204" s="81">
        <f t="shared" si="40"/>
        <v>0</v>
      </c>
    </row>
    <row r="205" spans="1:28" ht="72" x14ac:dyDescent="0.2">
      <c r="A205" s="85" t="str">
        <f t="shared" si="41"/>
        <v>$'Technická specifikace'.#REF!#REF!</v>
      </c>
      <c r="B205" s="86" t="str">
        <f t="shared" si="41"/>
        <v>$'Technická specifikace'.#REF!#REF!</v>
      </c>
      <c r="C205" s="85" t="str">
        <f t="shared" si="41"/>
        <v>$'Technická specifikace'.#REF!#REF!</v>
      </c>
      <c r="D205" s="85" t="str">
        <f t="shared" si="41"/>
        <v>$'Technická specifikace'.#REF!#REF!</v>
      </c>
      <c r="E205" s="87" t="str">
        <f t="shared" si="41"/>
        <v>$'Technická specifikace'.#REF!#REF!</v>
      </c>
      <c r="F205" s="88" t="str">
        <f>"$'Technická specifikace'.#REF!#REF!*E205"</f>
        <v>$'Technická specifikace'.#REF!#REF!*E205</v>
      </c>
      <c r="G205" s="80" t="s">
        <v>50</v>
      </c>
      <c r="H205" s="81">
        <f t="shared" si="36"/>
        <v>0</v>
      </c>
      <c r="I205" s="81">
        <f t="shared" si="37"/>
        <v>0</v>
      </c>
      <c r="J205" s="81">
        <f t="shared" si="38"/>
        <v>0</v>
      </c>
      <c r="K205" s="81">
        <f t="shared" si="39"/>
        <v>0</v>
      </c>
      <c r="L205" s="81">
        <f t="shared" si="40"/>
        <v>0</v>
      </c>
    </row>
    <row r="206" spans="1:28" ht="72" x14ac:dyDescent="0.2">
      <c r="A206" s="85" t="str">
        <f t="shared" si="41"/>
        <v>$'Technická specifikace'.#REF!#REF!</v>
      </c>
      <c r="B206" s="86" t="str">
        <f t="shared" si="41"/>
        <v>$'Technická specifikace'.#REF!#REF!</v>
      </c>
      <c r="C206" s="85" t="str">
        <f t="shared" si="41"/>
        <v>$'Technická specifikace'.#REF!#REF!</v>
      </c>
      <c r="D206" s="85" t="str">
        <f t="shared" si="41"/>
        <v>$'Technická specifikace'.#REF!#REF!</v>
      </c>
      <c r="E206" s="87" t="str">
        <f t="shared" si="41"/>
        <v>$'Technická specifikace'.#REF!#REF!</v>
      </c>
      <c r="F206" s="88" t="str">
        <f>"$'Technická specifikace'.#REF!#REF!*E206"</f>
        <v>$'Technická specifikace'.#REF!#REF!*E206</v>
      </c>
      <c r="G206" s="80" t="s">
        <v>50</v>
      </c>
      <c r="H206" s="81">
        <f t="shared" si="36"/>
        <v>0</v>
      </c>
      <c r="I206" s="81">
        <f t="shared" si="37"/>
        <v>0</v>
      </c>
      <c r="J206" s="81">
        <f t="shared" si="38"/>
        <v>0</v>
      </c>
      <c r="K206" s="81">
        <f t="shared" si="39"/>
        <v>0</v>
      </c>
      <c r="L206" s="81">
        <f t="shared" si="40"/>
        <v>0</v>
      </c>
    </row>
    <row r="207" spans="1:28" ht="72" x14ac:dyDescent="0.2">
      <c r="A207" s="85" t="str">
        <f t="shared" si="41"/>
        <v>$'Technická specifikace'.#REF!#REF!</v>
      </c>
      <c r="B207" s="86" t="str">
        <f t="shared" si="41"/>
        <v>$'Technická specifikace'.#REF!#REF!</v>
      </c>
      <c r="C207" s="85" t="str">
        <f t="shared" si="41"/>
        <v>$'Technická specifikace'.#REF!#REF!</v>
      </c>
      <c r="D207" s="85" t="str">
        <f t="shared" si="41"/>
        <v>$'Technická specifikace'.#REF!#REF!</v>
      </c>
      <c r="E207" s="87" t="str">
        <f t="shared" si="41"/>
        <v>$'Technická specifikace'.#REF!#REF!</v>
      </c>
      <c r="F207" s="88" t="str">
        <f>"$'Technická specifikace'.#REF!#REF!*E207"</f>
        <v>$'Technická specifikace'.#REF!#REF!*E207</v>
      </c>
      <c r="G207" s="80" t="s">
        <v>50</v>
      </c>
      <c r="H207" s="81">
        <f t="shared" si="36"/>
        <v>0</v>
      </c>
      <c r="I207" s="81">
        <f t="shared" si="37"/>
        <v>0</v>
      </c>
      <c r="J207" s="81">
        <f t="shared" si="38"/>
        <v>0</v>
      </c>
      <c r="K207" s="81">
        <f t="shared" si="39"/>
        <v>0</v>
      </c>
      <c r="L207" s="81">
        <f t="shared" si="40"/>
        <v>0</v>
      </c>
    </row>
    <row r="208" spans="1:28" ht="72" x14ac:dyDescent="0.2">
      <c r="A208" s="85" t="str">
        <f t="shared" si="41"/>
        <v>$'Technická specifikace'.#REF!#REF!</v>
      </c>
      <c r="B208" s="86" t="str">
        <f t="shared" si="41"/>
        <v>$'Technická specifikace'.#REF!#REF!</v>
      </c>
      <c r="C208" s="85" t="str">
        <f t="shared" si="41"/>
        <v>$'Technická specifikace'.#REF!#REF!</v>
      </c>
      <c r="D208" s="85" t="str">
        <f t="shared" si="41"/>
        <v>$'Technická specifikace'.#REF!#REF!</v>
      </c>
      <c r="E208" s="87" t="str">
        <f t="shared" si="41"/>
        <v>$'Technická specifikace'.#REF!#REF!</v>
      </c>
      <c r="F208" s="88" t="str">
        <f>"$'Technická specifikace'.#REF!#REF!*E208"</f>
        <v>$'Technická specifikace'.#REF!#REF!*E208</v>
      </c>
      <c r="G208" s="80" t="s">
        <v>50</v>
      </c>
      <c r="H208" s="81">
        <f t="shared" si="36"/>
        <v>0</v>
      </c>
      <c r="I208" s="81">
        <f t="shared" si="37"/>
        <v>0</v>
      </c>
      <c r="J208" s="81">
        <f t="shared" si="38"/>
        <v>0</v>
      </c>
      <c r="K208" s="81">
        <f t="shared" si="39"/>
        <v>0</v>
      </c>
      <c r="L208" s="81">
        <f t="shared" si="40"/>
        <v>0</v>
      </c>
    </row>
    <row r="209" spans="1:28" ht="72" x14ac:dyDescent="0.2">
      <c r="A209" s="85" t="str">
        <f t="shared" si="41"/>
        <v>$'Technická specifikace'.#REF!#REF!</v>
      </c>
      <c r="B209" s="86" t="str">
        <f t="shared" si="41"/>
        <v>$'Technická specifikace'.#REF!#REF!</v>
      </c>
      <c r="C209" s="85" t="str">
        <f t="shared" si="41"/>
        <v>$'Technická specifikace'.#REF!#REF!</v>
      </c>
      <c r="D209" s="85" t="str">
        <f t="shared" si="41"/>
        <v>$'Technická specifikace'.#REF!#REF!</v>
      </c>
      <c r="E209" s="87" t="str">
        <f t="shared" si="41"/>
        <v>$'Technická specifikace'.#REF!#REF!</v>
      </c>
      <c r="F209" s="88" t="str">
        <f>"$'Technická specifikace'.#REF!#REF!*E209"</f>
        <v>$'Technická specifikace'.#REF!#REF!*E209</v>
      </c>
      <c r="G209" s="80" t="s">
        <v>50</v>
      </c>
      <c r="H209" s="81">
        <f t="shared" si="36"/>
        <v>0</v>
      </c>
      <c r="I209" s="81">
        <f t="shared" si="37"/>
        <v>0</v>
      </c>
      <c r="J209" s="81">
        <f t="shared" si="38"/>
        <v>0</v>
      </c>
      <c r="K209" s="81">
        <f t="shared" si="39"/>
        <v>0</v>
      </c>
      <c r="L209" s="81">
        <f t="shared" si="40"/>
        <v>0</v>
      </c>
    </row>
    <row r="210" spans="1:28" ht="72" x14ac:dyDescent="0.2">
      <c r="A210" s="85" t="str">
        <f t="shared" si="41"/>
        <v>$'Technická specifikace'.#REF!#REF!</v>
      </c>
      <c r="B210" s="86" t="str">
        <f t="shared" si="41"/>
        <v>$'Technická specifikace'.#REF!#REF!</v>
      </c>
      <c r="C210" s="85" t="str">
        <f t="shared" si="41"/>
        <v>$'Technická specifikace'.#REF!#REF!</v>
      </c>
      <c r="D210" s="85" t="str">
        <f t="shared" si="41"/>
        <v>$'Technická specifikace'.#REF!#REF!</v>
      </c>
      <c r="E210" s="87" t="str">
        <f t="shared" si="41"/>
        <v>$'Technická specifikace'.#REF!#REF!</v>
      </c>
      <c r="F210" s="88" t="str">
        <f>"$'Technická specifikace'.#REF!#REF!*E210"</f>
        <v>$'Technická specifikace'.#REF!#REF!*E210</v>
      </c>
      <c r="G210" s="80" t="s">
        <v>50</v>
      </c>
      <c r="H210" s="81">
        <f t="shared" si="36"/>
        <v>0</v>
      </c>
      <c r="I210" s="81">
        <f t="shared" si="37"/>
        <v>0</v>
      </c>
      <c r="J210" s="81">
        <f t="shared" si="38"/>
        <v>0</v>
      </c>
      <c r="K210" s="81">
        <f t="shared" si="39"/>
        <v>0</v>
      </c>
      <c r="L210" s="81">
        <f t="shared" si="40"/>
        <v>0</v>
      </c>
    </row>
    <row r="211" spans="1:28" ht="72" x14ac:dyDescent="0.2">
      <c r="A211" s="85" t="str">
        <f t="shared" ref="A211:E220" si="42">"$'Technická specifikace'.#REF!#REF!"</f>
        <v>$'Technická specifikace'.#REF!#REF!</v>
      </c>
      <c r="B211" s="86" t="str">
        <f t="shared" si="42"/>
        <v>$'Technická specifikace'.#REF!#REF!</v>
      </c>
      <c r="C211" s="85" t="str">
        <f t="shared" si="42"/>
        <v>$'Technická specifikace'.#REF!#REF!</v>
      </c>
      <c r="D211" s="85" t="str">
        <f t="shared" si="42"/>
        <v>$'Technická specifikace'.#REF!#REF!</v>
      </c>
      <c r="E211" s="87" t="str">
        <f t="shared" si="42"/>
        <v>$'Technická specifikace'.#REF!#REF!</v>
      </c>
      <c r="F211" s="88" t="str">
        <f>"$'Technická specifikace'.#REF!#REF!*E211"</f>
        <v>$'Technická specifikace'.#REF!#REF!*E211</v>
      </c>
      <c r="G211" s="80" t="s">
        <v>50</v>
      </c>
      <c r="H211" s="81">
        <f t="shared" si="36"/>
        <v>0</v>
      </c>
      <c r="I211" s="81">
        <f t="shared" si="37"/>
        <v>0</v>
      </c>
      <c r="J211" s="81">
        <f t="shared" si="38"/>
        <v>0</v>
      </c>
      <c r="K211" s="81">
        <f t="shared" si="39"/>
        <v>0</v>
      </c>
      <c r="L211" s="81">
        <f t="shared" si="40"/>
        <v>0</v>
      </c>
    </row>
    <row r="212" spans="1:28" s="90" customFormat="1" ht="72" x14ac:dyDescent="0.2">
      <c r="A212" s="85" t="str">
        <f t="shared" si="42"/>
        <v>$'Technická specifikace'.#REF!#REF!</v>
      </c>
      <c r="B212" s="86" t="str">
        <f t="shared" si="42"/>
        <v>$'Technická specifikace'.#REF!#REF!</v>
      </c>
      <c r="C212" s="85" t="str">
        <f t="shared" si="42"/>
        <v>$'Technická specifikace'.#REF!#REF!</v>
      </c>
      <c r="D212" s="85" t="str">
        <f t="shared" si="42"/>
        <v>$'Technická specifikace'.#REF!#REF!</v>
      </c>
      <c r="E212" s="87" t="str">
        <f t="shared" si="42"/>
        <v>$'Technická specifikace'.#REF!#REF!</v>
      </c>
      <c r="F212" s="88" t="str">
        <f>"$'Technická specifikace'.#REF!#REF!*E212"</f>
        <v>$'Technická specifikace'.#REF!#REF!*E212</v>
      </c>
      <c r="G212" s="80" t="s">
        <v>50</v>
      </c>
      <c r="H212" s="81">
        <f t="shared" si="36"/>
        <v>0</v>
      </c>
      <c r="I212" s="81">
        <f t="shared" si="37"/>
        <v>0</v>
      </c>
      <c r="J212" s="81">
        <f t="shared" si="38"/>
        <v>0</v>
      </c>
      <c r="K212" s="81">
        <f t="shared" si="39"/>
        <v>0</v>
      </c>
      <c r="L212" s="81">
        <f t="shared" si="40"/>
        <v>0</v>
      </c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</row>
    <row r="213" spans="1:28" ht="72" x14ac:dyDescent="0.2">
      <c r="A213" s="85" t="str">
        <f t="shared" si="42"/>
        <v>$'Technická specifikace'.#REF!#REF!</v>
      </c>
      <c r="B213" s="86" t="str">
        <f t="shared" si="42"/>
        <v>$'Technická specifikace'.#REF!#REF!</v>
      </c>
      <c r="C213" s="85" t="str">
        <f t="shared" si="42"/>
        <v>$'Technická specifikace'.#REF!#REF!</v>
      </c>
      <c r="D213" s="85" t="str">
        <f t="shared" si="42"/>
        <v>$'Technická specifikace'.#REF!#REF!</v>
      </c>
      <c r="E213" s="87" t="str">
        <f t="shared" si="42"/>
        <v>$'Technická specifikace'.#REF!#REF!</v>
      </c>
      <c r="F213" s="88" t="str">
        <f>"$'Technická specifikace'.#REF!#REF!*E213"</f>
        <v>$'Technická specifikace'.#REF!#REF!*E213</v>
      </c>
      <c r="G213" s="80" t="s">
        <v>50</v>
      </c>
      <c r="H213" s="81">
        <f t="shared" si="36"/>
        <v>0</v>
      </c>
      <c r="I213" s="81">
        <f t="shared" si="37"/>
        <v>0</v>
      </c>
      <c r="J213" s="81">
        <f t="shared" si="38"/>
        <v>0</v>
      </c>
      <c r="K213" s="81">
        <f t="shared" si="39"/>
        <v>0</v>
      </c>
      <c r="L213" s="81">
        <f t="shared" si="40"/>
        <v>0</v>
      </c>
    </row>
    <row r="214" spans="1:28" ht="72" x14ac:dyDescent="0.2">
      <c r="A214" s="85" t="str">
        <f t="shared" si="42"/>
        <v>$'Technická specifikace'.#REF!#REF!</v>
      </c>
      <c r="B214" s="86" t="str">
        <f t="shared" si="42"/>
        <v>$'Technická specifikace'.#REF!#REF!</v>
      </c>
      <c r="C214" s="85" t="str">
        <f t="shared" si="42"/>
        <v>$'Technická specifikace'.#REF!#REF!</v>
      </c>
      <c r="D214" s="85" t="str">
        <f t="shared" si="42"/>
        <v>$'Technická specifikace'.#REF!#REF!</v>
      </c>
      <c r="E214" s="87" t="str">
        <f t="shared" si="42"/>
        <v>$'Technická specifikace'.#REF!#REF!</v>
      </c>
      <c r="F214" s="88" t="str">
        <f>"$'Technická specifikace'.#REF!#REF!*E214"</f>
        <v>$'Technická specifikace'.#REF!#REF!*E214</v>
      </c>
      <c r="G214" s="80" t="s">
        <v>50</v>
      </c>
      <c r="H214" s="81">
        <f t="shared" si="36"/>
        <v>0</v>
      </c>
      <c r="I214" s="81">
        <f t="shared" si="37"/>
        <v>0</v>
      </c>
      <c r="J214" s="81">
        <f t="shared" si="38"/>
        <v>0</v>
      </c>
      <c r="K214" s="81">
        <f t="shared" si="39"/>
        <v>0</v>
      </c>
      <c r="L214" s="81">
        <f t="shared" si="40"/>
        <v>0</v>
      </c>
    </row>
    <row r="215" spans="1:28" ht="72" x14ac:dyDescent="0.2">
      <c r="A215" s="85" t="str">
        <f t="shared" si="42"/>
        <v>$'Technická specifikace'.#REF!#REF!</v>
      </c>
      <c r="B215" s="86" t="str">
        <f t="shared" si="42"/>
        <v>$'Technická specifikace'.#REF!#REF!</v>
      </c>
      <c r="C215" s="85" t="str">
        <f t="shared" si="42"/>
        <v>$'Technická specifikace'.#REF!#REF!</v>
      </c>
      <c r="D215" s="85" t="str">
        <f t="shared" si="42"/>
        <v>$'Technická specifikace'.#REF!#REF!</v>
      </c>
      <c r="E215" s="87" t="str">
        <f t="shared" si="42"/>
        <v>$'Technická specifikace'.#REF!#REF!</v>
      </c>
      <c r="F215" s="88" t="str">
        <f>"$'Technická specifikace'.#REF!#REF!*E215"</f>
        <v>$'Technická specifikace'.#REF!#REF!*E215</v>
      </c>
      <c r="G215" s="80" t="s">
        <v>50</v>
      </c>
      <c r="H215" s="81">
        <f t="shared" si="36"/>
        <v>0</v>
      </c>
      <c r="I215" s="81">
        <f t="shared" si="37"/>
        <v>0</v>
      </c>
      <c r="J215" s="81">
        <f t="shared" si="38"/>
        <v>0</v>
      </c>
      <c r="K215" s="81">
        <f t="shared" si="39"/>
        <v>0</v>
      </c>
      <c r="L215" s="81">
        <f t="shared" si="40"/>
        <v>0</v>
      </c>
    </row>
    <row r="216" spans="1:28" ht="72" x14ac:dyDescent="0.2">
      <c r="A216" s="85" t="str">
        <f t="shared" si="42"/>
        <v>$'Technická specifikace'.#REF!#REF!</v>
      </c>
      <c r="B216" s="86" t="str">
        <f t="shared" si="42"/>
        <v>$'Technická specifikace'.#REF!#REF!</v>
      </c>
      <c r="C216" s="85" t="str">
        <f t="shared" si="42"/>
        <v>$'Technická specifikace'.#REF!#REF!</v>
      </c>
      <c r="D216" s="85" t="str">
        <f t="shared" si="42"/>
        <v>$'Technická specifikace'.#REF!#REF!</v>
      </c>
      <c r="E216" s="87" t="str">
        <f t="shared" si="42"/>
        <v>$'Technická specifikace'.#REF!#REF!</v>
      </c>
      <c r="F216" s="88" t="str">
        <f>"$'Technická specifikace'.#REF!#REF!*E216"</f>
        <v>$'Technická specifikace'.#REF!#REF!*E216</v>
      </c>
      <c r="G216" s="80" t="s">
        <v>50</v>
      </c>
      <c r="H216" s="81">
        <f t="shared" si="36"/>
        <v>0</v>
      </c>
      <c r="I216" s="81">
        <f t="shared" si="37"/>
        <v>0</v>
      </c>
      <c r="J216" s="81">
        <f t="shared" si="38"/>
        <v>0</v>
      </c>
      <c r="K216" s="81">
        <f t="shared" si="39"/>
        <v>0</v>
      </c>
      <c r="L216" s="81">
        <f t="shared" si="40"/>
        <v>0</v>
      </c>
    </row>
    <row r="217" spans="1:28" ht="72" x14ac:dyDescent="0.2">
      <c r="A217" s="85" t="str">
        <f t="shared" si="42"/>
        <v>$'Technická specifikace'.#REF!#REF!</v>
      </c>
      <c r="B217" s="86" t="str">
        <f t="shared" si="42"/>
        <v>$'Technická specifikace'.#REF!#REF!</v>
      </c>
      <c r="C217" s="85" t="str">
        <f t="shared" si="42"/>
        <v>$'Technická specifikace'.#REF!#REF!</v>
      </c>
      <c r="D217" s="85" t="str">
        <f t="shared" si="42"/>
        <v>$'Technická specifikace'.#REF!#REF!</v>
      </c>
      <c r="E217" s="87" t="str">
        <f t="shared" si="42"/>
        <v>$'Technická specifikace'.#REF!#REF!</v>
      </c>
      <c r="F217" s="88" t="str">
        <f>"$'Technická specifikace'.#REF!#REF!*E217"</f>
        <v>$'Technická specifikace'.#REF!#REF!*E217</v>
      </c>
      <c r="G217" s="80" t="s">
        <v>50</v>
      </c>
      <c r="H217" s="81">
        <f t="shared" si="36"/>
        <v>0</v>
      </c>
      <c r="I217" s="81">
        <f t="shared" si="37"/>
        <v>0</v>
      </c>
      <c r="J217" s="81">
        <f t="shared" si="38"/>
        <v>0</v>
      </c>
      <c r="K217" s="81">
        <f t="shared" si="39"/>
        <v>0</v>
      </c>
      <c r="L217" s="81">
        <f t="shared" si="40"/>
        <v>0</v>
      </c>
    </row>
    <row r="218" spans="1:28" ht="72" x14ac:dyDescent="0.2">
      <c r="A218" s="85" t="str">
        <f t="shared" si="42"/>
        <v>$'Technická specifikace'.#REF!#REF!</v>
      </c>
      <c r="B218" s="86" t="str">
        <f t="shared" si="42"/>
        <v>$'Technická specifikace'.#REF!#REF!</v>
      </c>
      <c r="C218" s="85" t="str">
        <f t="shared" si="42"/>
        <v>$'Technická specifikace'.#REF!#REF!</v>
      </c>
      <c r="D218" s="85" t="str">
        <f t="shared" si="42"/>
        <v>$'Technická specifikace'.#REF!#REF!</v>
      </c>
      <c r="E218" s="87" t="str">
        <f t="shared" si="42"/>
        <v>$'Technická specifikace'.#REF!#REF!</v>
      </c>
      <c r="F218" s="88" t="str">
        <f>"$'Technická specifikace'.#REF!#REF!*E218"</f>
        <v>$'Technická specifikace'.#REF!#REF!*E218</v>
      </c>
      <c r="G218" s="80" t="s">
        <v>50</v>
      </c>
      <c r="H218" s="81">
        <f t="shared" si="36"/>
        <v>0</v>
      </c>
      <c r="I218" s="81">
        <f t="shared" si="37"/>
        <v>0</v>
      </c>
      <c r="J218" s="81">
        <f t="shared" si="38"/>
        <v>0</v>
      </c>
      <c r="K218" s="81">
        <f t="shared" si="39"/>
        <v>0</v>
      </c>
      <c r="L218" s="81">
        <f t="shared" si="40"/>
        <v>0</v>
      </c>
    </row>
    <row r="219" spans="1:28" ht="72" x14ac:dyDescent="0.2">
      <c r="A219" s="85" t="str">
        <f t="shared" si="42"/>
        <v>$'Technická specifikace'.#REF!#REF!</v>
      </c>
      <c r="B219" s="86" t="str">
        <f t="shared" si="42"/>
        <v>$'Technická specifikace'.#REF!#REF!</v>
      </c>
      <c r="C219" s="85" t="str">
        <f t="shared" si="42"/>
        <v>$'Technická specifikace'.#REF!#REF!</v>
      </c>
      <c r="D219" s="85" t="str">
        <f t="shared" si="42"/>
        <v>$'Technická specifikace'.#REF!#REF!</v>
      </c>
      <c r="E219" s="87" t="str">
        <f t="shared" si="42"/>
        <v>$'Technická specifikace'.#REF!#REF!</v>
      </c>
      <c r="F219" s="88" t="str">
        <f>"$'Technická specifikace'.#REF!#REF!*E219"</f>
        <v>$'Technická specifikace'.#REF!#REF!*E219</v>
      </c>
      <c r="G219" s="80" t="s">
        <v>50</v>
      </c>
      <c r="H219" s="81">
        <f t="shared" si="36"/>
        <v>0</v>
      </c>
      <c r="I219" s="81">
        <f t="shared" si="37"/>
        <v>0</v>
      </c>
      <c r="J219" s="81">
        <f t="shared" si="38"/>
        <v>0</v>
      </c>
      <c r="K219" s="81">
        <f t="shared" si="39"/>
        <v>0</v>
      </c>
      <c r="L219" s="81">
        <f t="shared" si="40"/>
        <v>0</v>
      </c>
    </row>
    <row r="220" spans="1:28" ht="72" x14ac:dyDescent="0.2">
      <c r="A220" s="85" t="str">
        <f t="shared" si="42"/>
        <v>$'Technická specifikace'.#REF!#REF!</v>
      </c>
      <c r="B220" s="86" t="str">
        <f t="shared" si="42"/>
        <v>$'Technická specifikace'.#REF!#REF!</v>
      </c>
      <c r="C220" s="85" t="str">
        <f t="shared" si="42"/>
        <v>$'Technická specifikace'.#REF!#REF!</v>
      </c>
      <c r="D220" s="85" t="str">
        <f t="shared" si="42"/>
        <v>$'Technická specifikace'.#REF!#REF!</v>
      </c>
      <c r="E220" s="87" t="str">
        <f t="shared" si="42"/>
        <v>$'Technická specifikace'.#REF!#REF!</v>
      </c>
      <c r="F220" s="88" t="str">
        <f>"$'Technická specifikace'.#REF!#REF!*E220"</f>
        <v>$'Technická specifikace'.#REF!#REF!*E220</v>
      </c>
      <c r="G220" s="80" t="s">
        <v>50</v>
      </c>
      <c r="H220" s="81">
        <f t="shared" si="36"/>
        <v>0</v>
      </c>
      <c r="I220" s="81">
        <f t="shared" si="37"/>
        <v>0</v>
      </c>
      <c r="J220" s="81">
        <f t="shared" si="38"/>
        <v>0</v>
      </c>
      <c r="K220" s="81">
        <f t="shared" si="39"/>
        <v>0</v>
      </c>
      <c r="L220" s="81">
        <f t="shared" si="40"/>
        <v>0</v>
      </c>
    </row>
    <row r="221" spans="1:28" ht="72" x14ac:dyDescent="0.2">
      <c r="A221" s="85" t="str">
        <f t="shared" ref="A221:E230" si="43">"$'Technická specifikace'.#REF!#REF!"</f>
        <v>$'Technická specifikace'.#REF!#REF!</v>
      </c>
      <c r="B221" s="86" t="str">
        <f t="shared" si="43"/>
        <v>$'Technická specifikace'.#REF!#REF!</v>
      </c>
      <c r="C221" s="85" t="str">
        <f t="shared" si="43"/>
        <v>$'Technická specifikace'.#REF!#REF!</v>
      </c>
      <c r="D221" s="85" t="str">
        <f t="shared" si="43"/>
        <v>$'Technická specifikace'.#REF!#REF!</v>
      </c>
      <c r="E221" s="87" t="str">
        <f t="shared" si="43"/>
        <v>$'Technická specifikace'.#REF!#REF!</v>
      </c>
      <c r="F221" s="88" t="str">
        <f>"$'Technická specifikace'.#REF!#REF!*E221"</f>
        <v>$'Technická specifikace'.#REF!#REF!*E221</v>
      </c>
      <c r="G221" s="80" t="s">
        <v>50</v>
      </c>
      <c r="H221" s="81">
        <f t="shared" si="36"/>
        <v>0</v>
      </c>
      <c r="I221" s="81">
        <f t="shared" si="37"/>
        <v>0</v>
      </c>
      <c r="J221" s="81">
        <f t="shared" si="38"/>
        <v>0</v>
      </c>
      <c r="K221" s="81">
        <f t="shared" si="39"/>
        <v>0</v>
      </c>
      <c r="L221" s="81">
        <f t="shared" si="40"/>
        <v>0</v>
      </c>
    </row>
    <row r="222" spans="1:28" ht="72" x14ac:dyDescent="0.2">
      <c r="A222" s="85" t="str">
        <f t="shared" si="43"/>
        <v>$'Technická specifikace'.#REF!#REF!</v>
      </c>
      <c r="B222" s="86" t="str">
        <f t="shared" si="43"/>
        <v>$'Technická specifikace'.#REF!#REF!</v>
      </c>
      <c r="C222" s="85" t="str">
        <f t="shared" si="43"/>
        <v>$'Technická specifikace'.#REF!#REF!</v>
      </c>
      <c r="D222" s="85" t="str">
        <f t="shared" si="43"/>
        <v>$'Technická specifikace'.#REF!#REF!</v>
      </c>
      <c r="E222" s="87" t="str">
        <f t="shared" si="43"/>
        <v>$'Technická specifikace'.#REF!#REF!</v>
      </c>
      <c r="F222" s="88" t="str">
        <f>"$'Technická specifikace'.#REF!#REF!*E222"</f>
        <v>$'Technická specifikace'.#REF!#REF!*E222</v>
      </c>
      <c r="G222" s="80" t="s">
        <v>50</v>
      </c>
      <c r="H222" s="81">
        <f t="shared" si="36"/>
        <v>0</v>
      </c>
      <c r="I222" s="81">
        <f t="shared" si="37"/>
        <v>0</v>
      </c>
      <c r="J222" s="81">
        <f t="shared" si="38"/>
        <v>0</v>
      </c>
      <c r="K222" s="81">
        <f t="shared" si="39"/>
        <v>0</v>
      </c>
      <c r="L222" s="81">
        <f t="shared" si="40"/>
        <v>0</v>
      </c>
    </row>
    <row r="223" spans="1:28" ht="72" x14ac:dyDescent="0.2">
      <c r="A223" s="85" t="str">
        <f t="shared" si="43"/>
        <v>$'Technická specifikace'.#REF!#REF!</v>
      </c>
      <c r="B223" s="86" t="str">
        <f t="shared" si="43"/>
        <v>$'Technická specifikace'.#REF!#REF!</v>
      </c>
      <c r="C223" s="85" t="str">
        <f t="shared" si="43"/>
        <v>$'Technická specifikace'.#REF!#REF!</v>
      </c>
      <c r="D223" s="85" t="str">
        <f t="shared" si="43"/>
        <v>$'Technická specifikace'.#REF!#REF!</v>
      </c>
      <c r="E223" s="87" t="str">
        <f t="shared" si="43"/>
        <v>$'Technická specifikace'.#REF!#REF!</v>
      </c>
      <c r="F223" s="88" t="str">
        <f>"$'Technická specifikace'.#REF!#REF!*E223"</f>
        <v>$'Technická specifikace'.#REF!#REF!*E223</v>
      </c>
      <c r="G223" s="80" t="s">
        <v>50</v>
      </c>
      <c r="H223" s="81">
        <f t="shared" si="36"/>
        <v>0</v>
      </c>
      <c r="I223" s="81">
        <f t="shared" si="37"/>
        <v>0</v>
      </c>
      <c r="J223" s="81">
        <f t="shared" si="38"/>
        <v>0</v>
      </c>
      <c r="K223" s="81">
        <f t="shared" si="39"/>
        <v>0</v>
      </c>
      <c r="L223" s="81">
        <f t="shared" si="40"/>
        <v>0</v>
      </c>
    </row>
    <row r="224" spans="1:28" ht="72" x14ac:dyDescent="0.2">
      <c r="A224" s="85" t="str">
        <f t="shared" si="43"/>
        <v>$'Technická specifikace'.#REF!#REF!</v>
      </c>
      <c r="B224" s="86" t="str">
        <f t="shared" si="43"/>
        <v>$'Technická specifikace'.#REF!#REF!</v>
      </c>
      <c r="C224" s="85" t="str">
        <f t="shared" si="43"/>
        <v>$'Technická specifikace'.#REF!#REF!</v>
      </c>
      <c r="D224" s="85" t="str">
        <f t="shared" si="43"/>
        <v>$'Technická specifikace'.#REF!#REF!</v>
      </c>
      <c r="E224" s="87" t="str">
        <f t="shared" si="43"/>
        <v>$'Technická specifikace'.#REF!#REF!</v>
      </c>
      <c r="F224" s="88" t="str">
        <f>"$'Technická specifikace'.#REF!#REF!*E224"</f>
        <v>$'Technická specifikace'.#REF!#REF!*E224</v>
      </c>
      <c r="G224" s="80" t="s">
        <v>50</v>
      </c>
      <c r="H224" s="81">
        <f t="shared" si="36"/>
        <v>0</v>
      </c>
      <c r="I224" s="81">
        <f t="shared" si="37"/>
        <v>0</v>
      </c>
      <c r="J224" s="81">
        <f t="shared" si="38"/>
        <v>0</v>
      </c>
      <c r="K224" s="81">
        <f t="shared" si="39"/>
        <v>0</v>
      </c>
      <c r="L224" s="81">
        <f t="shared" si="40"/>
        <v>0</v>
      </c>
    </row>
    <row r="225" spans="1:28" s="90" customFormat="1" ht="72" x14ac:dyDescent="0.2">
      <c r="A225" s="85" t="str">
        <f t="shared" si="43"/>
        <v>$'Technická specifikace'.#REF!#REF!</v>
      </c>
      <c r="B225" s="86" t="str">
        <f t="shared" si="43"/>
        <v>$'Technická specifikace'.#REF!#REF!</v>
      </c>
      <c r="C225" s="85" t="str">
        <f t="shared" si="43"/>
        <v>$'Technická specifikace'.#REF!#REF!</v>
      </c>
      <c r="D225" s="85" t="str">
        <f t="shared" si="43"/>
        <v>$'Technická specifikace'.#REF!#REF!</v>
      </c>
      <c r="E225" s="87" t="str">
        <f t="shared" si="43"/>
        <v>$'Technická specifikace'.#REF!#REF!</v>
      </c>
      <c r="F225" s="88" t="str">
        <f>"$'Technická specifikace'.#REF!#REF!*E225"</f>
        <v>$'Technická specifikace'.#REF!#REF!*E225</v>
      </c>
      <c r="G225" s="80" t="s">
        <v>50</v>
      </c>
      <c r="H225" s="81">
        <f t="shared" si="36"/>
        <v>0</v>
      </c>
      <c r="I225" s="81">
        <f t="shared" si="37"/>
        <v>0</v>
      </c>
      <c r="J225" s="81">
        <f t="shared" si="38"/>
        <v>0</v>
      </c>
      <c r="K225" s="81">
        <f t="shared" si="39"/>
        <v>0</v>
      </c>
      <c r="L225" s="81">
        <f t="shared" si="40"/>
        <v>0</v>
      </c>
      <c r="M225" s="89"/>
      <c r="N225" s="89"/>
      <c r="O225" s="89"/>
      <c r="P225" s="89"/>
      <c r="Q225" s="89"/>
      <c r="R225" s="89"/>
      <c r="S225" s="89"/>
      <c r="T225" s="89"/>
      <c r="U225" s="89"/>
      <c r="V225" s="89"/>
      <c r="W225" s="89"/>
      <c r="X225" s="89"/>
      <c r="Y225" s="89"/>
      <c r="Z225" s="89"/>
      <c r="AA225" s="89"/>
      <c r="AB225" s="89"/>
    </row>
    <row r="226" spans="1:28" ht="72" x14ac:dyDescent="0.2">
      <c r="A226" s="85" t="str">
        <f t="shared" si="43"/>
        <v>$'Technická specifikace'.#REF!#REF!</v>
      </c>
      <c r="B226" s="86" t="str">
        <f t="shared" si="43"/>
        <v>$'Technická specifikace'.#REF!#REF!</v>
      </c>
      <c r="C226" s="85" t="str">
        <f t="shared" si="43"/>
        <v>$'Technická specifikace'.#REF!#REF!</v>
      </c>
      <c r="D226" s="85" t="str">
        <f t="shared" si="43"/>
        <v>$'Technická specifikace'.#REF!#REF!</v>
      </c>
      <c r="E226" s="87" t="str">
        <f t="shared" si="43"/>
        <v>$'Technická specifikace'.#REF!#REF!</v>
      </c>
      <c r="F226" s="88" t="str">
        <f>"$'Technická specifikace'.#REF!#REF!*E226"</f>
        <v>$'Technická specifikace'.#REF!#REF!*E226</v>
      </c>
      <c r="G226" s="80" t="s">
        <v>50</v>
      </c>
      <c r="H226" s="81">
        <f t="shared" si="36"/>
        <v>0</v>
      </c>
      <c r="I226" s="81">
        <f t="shared" si="37"/>
        <v>0</v>
      </c>
      <c r="J226" s="81">
        <f t="shared" si="38"/>
        <v>0</v>
      </c>
      <c r="K226" s="81">
        <f t="shared" si="39"/>
        <v>0</v>
      </c>
      <c r="L226" s="81">
        <f t="shared" si="40"/>
        <v>0</v>
      </c>
    </row>
    <row r="227" spans="1:28" ht="72" x14ac:dyDescent="0.2">
      <c r="A227" s="85" t="str">
        <f t="shared" si="43"/>
        <v>$'Technická specifikace'.#REF!#REF!</v>
      </c>
      <c r="B227" s="86" t="str">
        <f t="shared" si="43"/>
        <v>$'Technická specifikace'.#REF!#REF!</v>
      </c>
      <c r="C227" s="85" t="str">
        <f t="shared" si="43"/>
        <v>$'Technická specifikace'.#REF!#REF!</v>
      </c>
      <c r="D227" s="85" t="str">
        <f t="shared" si="43"/>
        <v>$'Technická specifikace'.#REF!#REF!</v>
      </c>
      <c r="E227" s="87" t="str">
        <f t="shared" si="43"/>
        <v>$'Technická specifikace'.#REF!#REF!</v>
      </c>
      <c r="F227" s="88" t="str">
        <f>"$'Technická specifikace'.#REF!#REF!*E227"</f>
        <v>$'Technická specifikace'.#REF!#REF!*E227</v>
      </c>
      <c r="G227" s="80" t="s">
        <v>50</v>
      </c>
      <c r="H227" s="81">
        <f t="shared" si="36"/>
        <v>0</v>
      </c>
      <c r="I227" s="81">
        <f t="shared" si="37"/>
        <v>0</v>
      </c>
      <c r="J227" s="81">
        <f t="shared" si="38"/>
        <v>0</v>
      </c>
      <c r="K227" s="81">
        <f t="shared" si="39"/>
        <v>0</v>
      </c>
      <c r="L227" s="81">
        <f t="shared" si="40"/>
        <v>0</v>
      </c>
    </row>
    <row r="228" spans="1:28" ht="72" x14ac:dyDescent="0.2">
      <c r="A228" s="85" t="str">
        <f t="shared" si="43"/>
        <v>$'Technická specifikace'.#REF!#REF!</v>
      </c>
      <c r="B228" s="86" t="str">
        <f t="shared" si="43"/>
        <v>$'Technická specifikace'.#REF!#REF!</v>
      </c>
      <c r="C228" s="85" t="str">
        <f t="shared" si="43"/>
        <v>$'Technická specifikace'.#REF!#REF!</v>
      </c>
      <c r="D228" s="85" t="str">
        <f t="shared" si="43"/>
        <v>$'Technická specifikace'.#REF!#REF!</v>
      </c>
      <c r="E228" s="87" t="str">
        <f t="shared" si="43"/>
        <v>$'Technická specifikace'.#REF!#REF!</v>
      </c>
      <c r="F228" s="88" t="str">
        <f>"$'Technická specifikace'.#REF!#REF!*E228"</f>
        <v>$'Technická specifikace'.#REF!#REF!*E228</v>
      </c>
      <c r="G228" s="80" t="s">
        <v>50</v>
      </c>
      <c r="H228" s="81">
        <f t="shared" si="36"/>
        <v>0</v>
      </c>
      <c r="I228" s="81">
        <f t="shared" si="37"/>
        <v>0</v>
      </c>
      <c r="J228" s="81">
        <f t="shared" si="38"/>
        <v>0</v>
      </c>
      <c r="K228" s="81">
        <f t="shared" si="39"/>
        <v>0</v>
      </c>
      <c r="L228" s="81">
        <f t="shared" si="40"/>
        <v>0</v>
      </c>
    </row>
    <row r="229" spans="1:28" ht="72" x14ac:dyDescent="0.2">
      <c r="A229" s="85" t="str">
        <f t="shared" si="43"/>
        <v>$'Technická specifikace'.#REF!#REF!</v>
      </c>
      <c r="B229" s="86" t="str">
        <f t="shared" si="43"/>
        <v>$'Technická specifikace'.#REF!#REF!</v>
      </c>
      <c r="C229" s="85" t="str">
        <f t="shared" si="43"/>
        <v>$'Technická specifikace'.#REF!#REF!</v>
      </c>
      <c r="D229" s="85" t="str">
        <f t="shared" si="43"/>
        <v>$'Technická specifikace'.#REF!#REF!</v>
      </c>
      <c r="E229" s="87" t="str">
        <f t="shared" si="43"/>
        <v>$'Technická specifikace'.#REF!#REF!</v>
      </c>
      <c r="F229" s="88" t="str">
        <f>"$'Technická specifikace'.#REF!#REF!*E229"</f>
        <v>$'Technická specifikace'.#REF!#REF!*E229</v>
      </c>
      <c r="G229" s="80" t="s">
        <v>50</v>
      </c>
      <c r="H229" s="81">
        <f t="shared" si="36"/>
        <v>0</v>
      </c>
      <c r="I229" s="81">
        <f t="shared" si="37"/>
        <v>0</v>
      </c>
      <c r="J229" s="81">
        <f t="shared" si="38"/>
        <v>0</v>
      </c>
      <c r="K229" s="81">
        <f t="shared" si="39"/>
        <v>0</v>
      </c>
      <c r="L229" s="81">
        <f t="shared" si="40"/>
        <v>0</v>
      </c>
    </row>
    <row r="230" spans="1:28" ht="72" x14ac:dyDescent="0.2">
      <c r="A230" s="85" t="str">
        <f t="shared" si="43"/>
        <v>$'Technická specifikace'.#REF!#REF!</v>
      </c>
      <c r="B230" s="86" t="str">
        <f t="shared" si="43"/>
        <v>$'Technická specifikace'.#REF!#REF!</v>
      </c>
      <c r="C230" s="85" t="str">
        <f t="shared" si="43"/>
        <v>$'Technická specifikace'.#REF!#REF!</v>
      </c>
      <c r="D230" s="85" t="str">
        <f t="shared" si="43"/>
        <v>$'Technická specifikace'.#REF!#REF!</v>
      </c>
      <c r="E230" s="87" t="str">
        <f t="shared" si="43"/>
        <v>$'Technická specifikace'.#REF!#REF!</v>
      </c>
      <c r="F230" s="88" t="str">
        <f>"$'Technická specifikace'.#REF!#REF!*E230"</f>
        <v>$'Technická specifikace'.#REF!#REF!*E230</v>
      </c>
      <c r="G230" s="80" t="s">
        <v>50</v>
      </c>
      <c r="H230" s="81">
        <f t="shared" si="36"/>
        <v>0</v>
      </c>
      <c r="I230" s="81">
        <f t="shared" si="37"/>
        <v>0</v>
      </c>
      <c r="J230" s="81">
        <f t="shared" si="38"/>
        <v>0</v>
      </c>
      <c r="K230" s="81">
        <f t="shared" si="39"/>
        <v>0</v>
      </c>
      <c r="L230" s="81">
        <f t="shared" si="40"/>
        <v>0</v>
      </c>
    </row>
    <row r="231" spans="1:28" ht="72" x14ac:dyDescent="0.2">
      <c r="A231" s="85" t="str">
        <f t="shared" ref="A231:E240" si="44">"$'Technická specifikace'.#REF!#REF!"</f>
        <v>$'Technická specifikace'.#REF!#REF!</v>
      </c>
      <c r="B231" s="86" t="str">
        <f t="shared" si="44"/>
        <v>$'Technická specifikace'.#REF!#REF!</v>
      </c>
      <c r="C231" s="85" t="str">
        <f t="shared" si="44"/>
        <v>$'Technická specifikace'.#REF!#REF!</v>
      </c>
      <c r="D231" s="85" t="str">
        <f t="shared" si="44"/>
        <v>$'Technická specifikace'.#REF!#REF!</v>
      </c>
      <c r="E231" s="87" t="str">
        <f t="shared" si="44"/>
        <v>$'Technická specifikace'.#REF!#REF!</v>
      </c>
      <c r="F231" s="88" t="str">
        <f>"$'Technická specifikace'.#REF!#REF!*E231"</f>
        <v>$'Technická specifikace'.#REF!#REF!*E231</v>
      </c>
      <c r="G231" s="80" t="s">
        <v>50</v>
      </c>
      <c r="H231" s="81">
        <f t="shared" si="36"/>
        <v>0</v>
      </c>
      <c r="I231" s="81">
        <f t="shared" si="37"/>
        <v>0</v>
      </c>
      <c r="J231" s="81">
        <f t="shared" si="38"/>
        <v>0</v>
      </c>
      <c r="K231" s="81">
        <f t="shared" si="39"/>
        <v>0</v>
      </c>
      <c r="L231" s="81">
        <f t="shared" si="40"/>
        <v>0</v>
      </c>
    </row>
    <row r="232" spans="1:28" ht="72" x14ac:dyDescent="0.2">
      <c r="A232" s="85" t="str">
        <f t="shared" si="44"/>
        <v>$'Technická specifikace'.#REF!#REF!</v>
      </c>
      <c r="B232" s="86" t="str">
        <f t="shared" si="44"/>
        <v>$'Technická specifikace'.#REF!#REF!</v>
      </c>
      <c r="C232" s="85" t="str">
        <f t="shared" si="44"/>
        <v>$'Technická specifikace'.#REF!#REF!</v>
      </c>
      <c r="D232" s="85" t="str">
        <f t="shared" si="44"/>
        <v>$'Technická specifikace'.#REF!#REF!</v>
      </c>
      <c r="E232" s="87" t="str">
        <f t="shared" si="44"/>
        <v>$'Technická specifikace'.#REF!#REF!</v>
      </c>
      <c r="F232" s="88" t="str">
        <f>"$'Technická specifikace'.#REF!#REF!*E232"</f>
        <v>$'Technická specifikace'.#REF!#REF!*E232</v>
      </c>
      <c r="G232" s="80" t="s">
        <v>50</v>
      </c>
      <c r="H232" s="81">
        <f t="shared" si="36"/>
        <v>0</v>
      </c>
      <c r="I232" s="81">
        <f t="shared" si="37"/>
        <v>0</v>
      </c>
      <c r="J232" s="81">
        <f t="shared" si="38"/>
        <v>0</v>
      </c>
      <c r="K232" s="81">
        <f t="shared" si="39"/>
        <v>0</v>
      </c>
      <c r="L232" s="81">
        <f t="shared" si="40"/>
        <v>0</v>
      </c>
    </row>
    <row r="233" spans="1:28" s="90" customFormat="1" ht="72" x14ac:dyDescent="0.2">
      <c r="A233" s="85" t="str">
        <f t="shared" si="44"/>
        <v>$'Technická specifikace'.#REF!#REF!</v>
      </c>
      <c r="B233" s="86" t="str">
        <f t="shared" si="44"/>
        <v>$'Technická specifikace'.#REF!#REF!</v>
      </c>
      <c r="C233" s="85" t="str">
        <f t="shared" si="44"/>
        <v>$'Technická specifikace'.#REF!#REF!</v>
      </c>
      <c r="D233" s="85" t="str">
        <f t="shared" si="44"/>
        <v>$'Technická specifikace'.#REF!#REF!</v>
      </c>
      <c r="E233" s="87" t="str">
        <f t="shared" si="44"/>
        <v>$'Technická specifikace'.#REF!#REF!</v>
      </c>
      <c r="F233" s="88" t="str">
        <f>"$'Technická specifikace'.#REF!#REF!*E233"</f>
        <v>$'Technická specifikace'.#REF!#REF!*E233</v>
      </c>
      <c r="G233" s="80" t="s">
        <v>50</v>
      </c>
      <c r="H233" s="81">
        <f t="shared" si="36"/>
        <v>0</v>
      </c>
      <c r="I233" s="81">
        <f t="shared" si="37"/>
        <v>0</v>
      </c>
      <c r="J233" s="81">
        <f t="shared" si="38"/>
        <v>0</v>
      </c>
      <c r="K233" s="81">
        <f t="shared" si="39"/>
        <v>0</v>
      </c>
      <c r="L233" s="81">
        <f t="shared" si="40"/>
        <v>0</v>
      </c>
      <c r="M233" s="89"/>
      <c r="N233" s="89"/>
      <c r="O233" s="89"/>
      <c r="P233" s="89"/>
      <c r="Q233" s="89"/>
      <c r="R233" s="89"/>
      <c r="S233" s="89"/>
      <c r="T233" s="89"/>
      <c r="U233" s="89"/>
      <c r="V233" s="89"/>
      <c r="W233" s="89"/>
      <c r="X233" s="89"/>
      <c r="Y233" s="89"/>
      <c r="Z233" s="89"/>
      <c r="AA233" s="89"/>
      <c r="AB233" s="89"/>
    </row>
    <row r="234" spans="1:28" ht="72" x14ac:dyDescent="0.2">
      <c r="A234" s="85" t="str">
        <f t="shared" si="44"/>
        <v>$'Technická specifikace'.#REF!#REF!</v>
      </c>
      <c r="B234" s="86" t="str">
        <f t="shared" si="44"/>
        <v>$'Technická specifikace'.#REF!#REF!</v>
      </c>
      <c r="C234" s="85" t="str">
        <f t="shared" si="44"/>
        <v>$'Technická specifikace'.#REF!#REF!</v>
      </c>
      <c r="D234" s="85" t="str">
        <f t="shared" si="44"/>
        <v>$'Technická specifikace'.#REF!#REF!</v>
      </c>
      <c r="E234" s="87" t="str">
        <f t="shared" si="44"/>
        <v>$'Technická specifikace'.#REF!#REF!</v>
      </c>
      <c r="F234" s="88" t="str">
        <f>"$'Technická specifikace'.#REF!#REF!*E234"</f>
        <v>$'Technická specifikace'.#REF!#REF!*E234</v>
      </c>
      <c r="G234" s="80" t="s">
        <v>50</v>
      </c>
      <c r="H234" s="81">
        <f t="shared" si="36"/>
        <v>0</v>
      </c>
      <c r="I234" s="81">
        <f t="shared" si="37"/>
        <v>0</v>
      </c>
      <c r="J234" s="81">
        <f t="shared" si="38"/>
        <v>0</v>
      </c>
      <c r="K234" s="81">
        <f t="shared" si="39"/>
        <v>0</v>
      </c>
      <c r="L234" s="81">
        <f t="shared" si="40"/>
        <v>0</v>
      </c>
    </row>
    <row r="235" spans="1:28" ht="72" x14ac:dyDescent="0.2">
      <c r="A235" s="85" t="str">
        <f t="shared" si="44"/>
        <v>$'Technická specifikace'.#REF!#REF!</v>
      </c>
      <c r="B235" s="86" t="str">
        <f t="shared" si="44"/>
        <v>$'Technická specifikace'.#REF!#REF!</v>
      </c>
      <c r="C235" s="85" t="str">
        <f t="shared" si="44"/>
        <v>$'Technická specifikace'.#REF!#REF!</v>
      </c>
      <c r="D235" s="85" t="str">
        <f t="shared" si="44"/>
        <v>$'Technická specifikace'.#REF!#REF!</v>
      </c>
      <c r="E235" s="87" t="str">
        <f t="shared" si="44"/>
        <v>$'Technická specifikace'.#REF!#REF!</v>
      </c>
      <c r="F235" s="88" t="str">
        <f>"$'Technická specifikace'.#REF!#REF!*E235"</f>
        <v>$'Technická specifikace'.#REF!#REF!*E235</v>
      </c>
      <c r="G235" s="80" t="s">
        <v>50</v>
      </c>
      <c r="H235" s="81">
        <f t="shared" si="36"/>
        <v>0</v>
      </c>
      <c r="I235" s="81">
        <f t="shared" si="37"/>
        <v>0</v>
      </c>
      <c r="J235" s="81">
        <f t="shared" si="38"/>
        <v>0</v>
      </c>
      <c r="K235" s="81">
        <f t="shared" si="39"/>
        <v>0</v>
      </c>
      <c r="L235" s="81">
        <f t="shared" si="40"/>
        <v>0</v>
      </c>
    </row>
    <row r="236" spans="1:28" ht="72" x14ac:dyDescent="0.2">
      <c r="A236" s="85" t="str">
        <f t="shared" si="44"/>
        <v>$'Technická specifikace'.#REF!#REF!</v>
      </c>
      <c r="B236" s="86" t="str">
        <f t="shared" si="44"/>
        <v>$'Technická specifikace'.#REF!#REF!</v>
      </c>
      <c r="C236" s="85" t="str">
        <f t="shared" si="44"/>
        <v>$'Technická specifikace'.#REF!#REF!</v>
      </c>
      <c r="D236" s="85" t="str">
        <f t="shared" si="44"/>
        <v>$'Technická specifikace'.#REF!#REF!</v>
      </c>
      <c r="E236" s="87" t="str">
        <f t="shared" si="44"/>
        <v>$'Technická specifikace'.#REF!#REF!</v>
      </c>
      <c r="F236" s="88" t="str">
        <f>"$'Technická specifikace'.#REF!#REF!*E236"</f>
        <v>$'Technická specifikace'.#REF!#REF!*E236</v>
      </c>
      <c r="G236" s="80" t="s">
        <v>50</v>
      </c>
      <c r="H236" s="81">
        <f t="shared" si="36"/>
        <v>0</v>
      </c>
      <c r="I236" s="81">
        <f t="shared" si="37"/>
        <v>0</v>
      </c>
      <c r="J236" s="81">
        <f t="shared" si="38"/>
        <v>0</v>
      </c>
      <c r="K236" s="81">
        <f t="shared" si="39"/>
        <v>0</v>
      </c>
      <c r="L236" s="81">
        <f t="shared" si="40"/>
        <v>0</v>
      </c>
    </row>
    <row r="237" spans="1:28" ht="72" x14ac:dyDescent="0.2">
      <c r="A237" s="85" t="str">
        <f t="shared" si="44"/>
        <v>$'Technická specifikace'.#REF!#REF!</v>
      </c>
      <c r="B237" s="86" t="str">
        <f t="shared" si="44"/>
        <v>$'Technická specifikace'.#REF!#REF!</v>
      </c>
      <c r="C237" s="85" t="str">
        <f t="shared" si="44"/>
        <v>$'Technická specifikace'.#REF!#REF!</v>
      </c>
      <c r="D237" s="85" t="str">
        <f t="shared" si="44"/>
        <v>$'Technická specifikace'.#REF!#REF!</v>
      </c>
      <c r="E237" s="87" t="str">
        <f t="shared" si="44"/>
        <v>$'Technická specifikace'.#REF!#REF!</v>
      </c>
      <c r="F237" s="88" t="str">
        <f>"$'Technická specifikace'.#REF!#REF!*E237"</f>
        <v>$'Technická specifikace'.#REF!#REF!*E237</v>
      </c>
      <c r="G237" s="80" t="s">
        <v>50</v>
      </c>
      <c r="H237" s="81">
        <f t="shared" si="36"/>
        <v>0</v>
      </c>
      <c r="I237" s="81">
        <f t="shared" si="37"/>
        <v>0</v>
      </c>
      <c r="J237" s="81">
        <f t="shared" si="38"/>
        <v>0</v>
      </c>
      <c r="K237" s="81">
        <f t="shared" si="39"/>
        <v>0</v>
      </c>
      <c r="L237" s="81">
        <f t="shared" si="40"/>
        <v>0</v>
      </c>
    </row>
    <row r="238" spans="1:28" ht="72" x14ac:dyDescent="0.2">
      <c r="A238" s="85" t="str">
        <f t="shared" si="44"/>
        <v>$'Technická specifikace'.#REF!#REF!</v>
      </c>
      <c r="B238" s="86" t="str">
        <f t="shared" si="44"/>
        <v>$'Technická specifikace'.#REF!#REF!</v>
      </c>
      <c r="C238" s="85" t="str">
        <f t="shared" si="44"/>
        <v>$'Technická specifikace'.#REF!#REF!</v>
      </c>
      <c r="D238" s="85" t="str">
        <f t="shared" si="44"/>
        <v>$'Technická specifikace'.#REF!#REF!</v>
      </c>
      <c r="E238" s="87" t="str">
        <f t="shared" si="44"/>
        <v>$'Technická specifikace'.#REF!#REF!</v>
      </c>
      <c r="F238" s="88" t="str">
        <f>"$'Technická specifikace'.#REF!#REF!*E238"</f>
        <v>$'Technická specifikace'.#REF!#REF!*E238</v>
      </c>
      <c r="G238" s="80" t="s">
        <v>50</v>
      </c>
      <c r="H238" s="81">
        <f t="shared" si="36"/>
        <v>0</v>
      </c>
      <c r="I238" s="81">
        <f t="shared" si="37"/>
        <v>0</v>
      </c>
      <c r="J238" s="81">
        <f t="shared" si="38"/>
        <v>0</v>
      </c>
      <c r="K238" s="81">
        <f t="shared" si="39"/>
        <v>0</v>
      </c>
      <c r="L238" s="81">
        <f t="shared" si="40"/>
        <v>0</v>
      </c>
    </row>
    <row r="239" spans="1:28" ht="72" x14ac:dyDescent="0.2">
      <c r="A239" s="85" t="str">
        <f t="shared" si="44"/>
        <v>$'Technická specifikace'.#REF!#REF!</v>
      </c>
      <c r="B239" s="86" t="str">
        <f t="shared" si="44"/>
        <v>$'Technická specifikace'.#REF!#REF!</v>
      </c>
      <c r="C239" s="85" t="str">
        <f t="shared" si="44"/>
        <v>$'Technická specifikace'.#REF!#REF!</v>
      </c>
      <c r="D239" s="85" t="str">
        <f t="shared" si="44"/>
        <v>$'Technická specifikace'.#REF!#REF!</v>
      </c>
      <c r="E239" s="87" t="str">
        <f t="shared" si="44"/>
        <v>$'Technická specifikace'.#REF!#REF!</v>
      </c>
      <c r="F239" s="88" t="str">
        <f>"$'Technická specifikace'.#REF!#REF!*E239"</f>
        <v>$'Technická specifikace'.#REF!#REF!*E239</v>
      </c>
      <c r="G239" s="80" t="s">
        <v>50</v>
      </c>
      <c r="H239" s="81">
        <f t="shared" si="36"/>
        <v>0</v>
      </c>
      <c r="I239" s="81">
        <f t="shared" si="37"/>
        <v>0</v>
      </c>
      <c r="J239" s="81">
        <f t="shared" si="38"/>
        <v>0</v>
      </c>
      <c r="K239" s="81">
        <f t="shared" si="39"/>
        <v>0</v>
      </c>
      <c r="L239" s="81">
        <f t="shared" si="40"/>
        <v>0</v>
      </c>
    </row>
    <row r="240" spans="1:28" ht="72" x14ac:dyDescent="0.2">
      <c r="A240" s="85" t="str">
        <f t="shared" si="44"/>
        <v>$'Technická specifikace'.#REF!#REF!</v>
      </c>
      <c r="B240" s="86" t="str">
        <f t="shared" si="44"/>
        <v>$'Technická specifikace'.#REF!#REF!</v>
      </c>
      <c r="C240" s="85" t="str">
        <f t="shared" si="44"/>
        <v>$'Technická specifikace'.#REF!#REF!</v>
      </c>
      <c r="D240" s="85" t="str">
        <f t="shared" si="44"/>
        <v>$'Technická specifikace'.#REF!#REF!</v>
      </c>
      <c r="E240" s="87" t="str">
        <f t="shared" si="44"/>
        <v>$'Technická specifikace'.#REF!#REF!</v>
      </c>
      <c r="F240" s="88" t="str">
        <f>"$'Technická specifikace'.#REF!#REF!*E240"</f>
        <v>$'Technická specifikace'.#REF!#REF!*E240</v>
      </c>
      <c r="G240" s="80" t="s">
        <v>50</v>
      </c>
      <c r="H240" s="81">
        <f t="shared" si="36"/>
        <v>0</v>
      </c>
      <c r="I240" s="81">
        <f t="shared" si="37"/>
        <v>0</v>
      </c>
      <c r="J240" s="81">
        <f t="shared" si="38"/>
        <v>0</v>
      </c>
      <c r="K240" s="81">
        <f t="shared" si="39"/>
        <v>0</v>
      </c>
      <c r="L240" s="81">
        <f t="shared" si="40"/>
        <v>0</v>
      </c>
    </row>
    <row r="241" spans="1:28" ht="72" x14ac:dyDescent="0.2">
      <c r="A241" s="85" t="str">
        <f t="shared" ref="A241:E254" si="45">"$'Technická specifikace'.#REF!#REF!"</f>
        <v>$'Technická specifikace'.#REF!#REF!</v>
      </c>
      <c r="B241" s="86" t="str">
        <f t="shared" si="45"/>
        <v>$'Technická specifikace'.#REF!#REF!</v>
      </c>
      <c r="C241" s="85" t="str">
        <f t="shared" si="45"/>
        <v>$'Technická specifikace'.#REF!#REF!</v>
      </c>
      <c r="D241" s="85" t="str">
        <f t="shared" si="45"/>
        <v>$'Technická specifikace'.#REF!#REF!</v>
      </c>
      <c r="E241" s="87" t="str">
        <f t="shared" si="45"/>
        <v>$'Technická specifikace'.#REF!#REF!</v>
      </c>
      <c r="F241" s="88" t="str">
        <f>"$'Technická specifikace'.#REF!#REF!*E241"</f>
        <v>$'Technická specifikace'.#REF!#REF!*E241</v>
      </c>
      <c r="G241" s="80" t="s">
        <v>50</v>
      </c>
      <c r="H241" s="81">
        <f t="shared" si="36"/>
        <v>0</v>
      </c>
      <c r="I241" s="81">
        <f t="shared" si="37"/>
        <v>0</v>
      </c>
      <c r="J241" s="81">
        <f t="shared" si="38"/>
        <v>0</v>
      </c>
      <c r="K241" s="81">
        <f t="shared" si="39"/>
        <v>0</v>
      </c>
      <c r="L241" s="81">
        <f t="shared" si="40"/>
        <v>0</v>
      </c>
    </row>
    <row r="242" spans="1:28" ht="72" x14ac:dyDescent="0.2">
      <c r="A242" s="85" t="str">
        <f t="shared" si="45"/>
        <v>$'Technická specifikace'.#REF!#REF!</v>
      </c>
      <c r="B242" s="86" t="str">
        <f t="shared" si="45"/>
        <v>$'Technická specifikace'.#REF!#REF!</v>
      </c>
      <c r="C242" s="85" t="str">
        <f t="shared" si="45"/>
        <v>$'Technická specifikace'.#REF!#REF!</v>
      </c>
      <c r="D242" s="85" t="str">
        <f t="shared" si="45"/>
        <v>$'Technická specifikace'.#REF!#REF!</v>
      </c>
      <c r="E242" s="87" t="str">
        <f t="shared" si="45"/>
        <v>$'Technická specifikace'.#REF!#REF!</v>
      </c>
      <c r="F242" s="88" t="str">
        <f>"$'Technická specifikace'.#REF!#REF!*E242"</f>
        <v>$'Technická specifikace'.#REF!#REF!*E242</v>
      </c>
      <c r="G242" s="80" t="s">
        <v>50</v>
      </c>
      <c r="H242" s="81">
        <f t="shared" si="36"/>
        <v>0</v>
      </c>
      <c r="I242" s="81">
        <f t="shared" si="37"/>
        <v>0</v>
      </c>
      <c r="J242" s="81">
        <f t="shared" si="38"/>
        <v>0</v>
      </c>
      <c r="K242" s="81">
        <f t="shared" si="39"/>
        <v>0</v>
      </c>
      <c r="L242" s="81">
        <f t="shared" si="40"/>
        <v>0</v>
      </c>
    </row>
    <row r="243" spans="1:28" s="90" customFormat="1" ht="72" x14ac:dyDescent="0.2">
      <c r="A243" s="85" t="str">
        <f t="shared" si="45"/>
        <v>$'Technická specifikace'.#REF!#REF!</v>
      </c>
      <c r="B243" s="86" t="str">
        <f t="shared" si="45"/>
        <v>$'Technická specifikace'.#REF!#REF!</v>
      </c>
      <c r="C243" s="85" t="str">
        <f t="shared" si="45"/>
        <v>$'Technická specifikace'.#REF!#REF!</v>
      </c>
      <c r="D243" s="85" t="str">
        <f t="shared" si="45"/>
        <v>$'Technická specifikace'.#REF!#REF!</v>
      </c>
      <c r="E243" s="87" t="str">
        <f t="shared" si="45"/>
        <v>$'Technická specifikace'.#REF!#REF!</v>
      </c>
      <c r="F243" s="88" t="str">
        <f>"$'Technická specifikace'.#REF!#REF!*E243"</f>
        <v>$'Technická specifikace'.#REF!#REF!*E243</v>
      </c>
      <c r="G243" s="80" t="s">
        <v>50</v>
      </c>
      <c r="H243" s="81">
        <f t="shared" si="36"/>
        <v>0</v>
      </c>
      <c r="I243" s="81">
        <f t="shared" si="37"/>
        <v>0</v>
      </c>
      <c r="J243" s="81">
        <f t="shared" si="38"/>
        <v>0</v>
      </c>
      <c r="K243" s="81">
        <f t="shared" si="39"/>
        <v>0</v>
      </c>
      <c r="L243" s="81">
        <f t="shared" si="40"/>
        <v>0</v>
      </c>
      <c r="M243" s="89"/>
      <c r="N243" s="89"/>
      <c r="O243" s="89"/>
      <c r="P243" s="89"/>
      <c r="Q243" s="89"/>
      <c r="R243" s="89"/>
      <c r="S243" s="89"/>
      <c r="T243" s="89"/>
      <c r="U243" s="89"/>
      <c r="V243" s="89"/>
      <c r="W243" s="89"/>
      <c r="X243" s="89"/>
      <c r="Y243" s="89"/>
      <c r="Z243" s="89"/>
      <c r="AA243" s="89"/>
      <c r="AB243" s="89"/>
    </row>
    <row r="244" spans="1:28" ht="72" x14ac:dyDescent="0.2">
      <c r="A244" s="85" t="str">
        <f t="shared" si="45"/>
        <v>$'Technická specifikace'.#REF!#REF!</v>
      </c>
      <c r="B244" s="86" t="str">
        <f t="shared" si="45"/>
        <v>$'Technická specifikace'.#REF!#REF!</v>
      </c>
      <c r="C244" s="85" t="str">
        <f t="shared" si="45"/>
        <v>$'Technická specifikace'.#REF!#REF!</v>
      </c>
      <c r="D244" s="85" t="str">
        <f t="shared" si="45"/>
        <v>$'Technická specifikace'.#REF!#REF!</v>
      </c>
      <c r="E244" s="87" t="str">
        <f t="shared" si="45"/>
        <v>$'Technická specifikace'.#REF!#REF!</v>
      </c>
      <c r="F244" s="88" t="str">
        <f>"$'Technická specifikace'.#REF!#REF!*E244"</f>
        <v>$'Technická specifikace'.#REF!#REF!*E244</v>
      </c>
      <c r="G244" s="80" t="s">
        <v>50</v>
      </c>
      <c r="H244" s="81">
        <f t="shared" si="36"/>
        <v>0</v>
      </c>
      <c r="I244" s="81">
        <f t="shared" si="37"/>
        <v>0</v>
      </c>
      <c r="J244" s="81">
        <f t="shared" si="38"/>
        <v>0</v>
      </c>
      <c r="K244" s="81">
        <f t="shared" si="39"/>
        <v>0</v>
      </c>
      <c r="L244" s="81">
        <f t="shared" si="40"/>
        <v>0</v>
      </c>
    </row>
    <row r="245" spans="1:28" ht="72" x14ac:dyDescent="0.2">
      <c r="A245" s="85" t="str">
        <f t="shared" si="45"/>
        <v>$'Technická specifikace'.#REF!#REF!</v>
      </c>
      <c r="B245" s="86" t="str">
        <f t="shared" si="45"/>
        <v>$'Technická specifikace'.#REF!#REF!</v>
      </c>
      <c r="C245" s="85" t="str">
        <f t="shared" si="45"/>
        <v>$'Technická specifikace'.#REF!#REF!</v>
      </c>
      <c r="D245" s="85" t="str">
        <f t="shared" si="45"/>
        <v>$'Technická specifikace'.#REF!#REF!</v>
      </c>
      <c r="E245" s="87" t="str">
        <f t="shared" si="45"/>
        <v>$'Technická specifikace'.#REF!#REF!</v>
      </c>
      <c r="F245" s="88" t="str">
        <f>"$'Technická specifikace'.#REF!#REF!*E245"</f>
        <v>$'Technická specifikace'.#REF!#REF!*E245</v>
      </c>
      <c r="G245" s="80" t="s">
        <v>50</v>
      </c>
      <c r="H245" s="81">
        <f t="shared" si="36"/>
        <v>0</v>
      </c>
      <c r="I245" s="81">
        <f t="shared" si="37"/>
        <v>0</v>
      </c>
      <c r="J245" s="81">
        <f t="shared" si="38"/>
        <v>0</v>
      </c>
      <c r="K245" s="81">
        <f t="shared" si="39"/>
        <v>0</v>
      </c>
      <c r="L245" s="81">
        <f t="shared" si="40"/>
        <v>0</v>
      </c>
    </row>
    <row r="246" spans="1:28" ht="72" x14ac:dyDescent="0.2">
      <c r="A246" s="85" t="str">
        <f t="shared" si="45"/>
        <v>$'Technická specifikace'.#REF!#REF!</v>
      </c>
      <c r="B246" s="86" t="str">
        <f t="shared" si="45"/>
        <v>$'Technická specifikace'.#REF!#REF!</v>
      </c>
      <c r="C246" s="85" t="str">
        <f t="shared" si="45"/>
        <v>$'Technická specifikace'.#REF!#REF!</v>
      </c>
      <c r="D246" s="85" t="str">
        <f t="shared" si="45"/>
        <v>$'Technická specifikace'.#REF!#REF!</v>
      </c>
      <c r="E246" s="87" t="str">
        <f t="shared" si="45"/>
        <v>$'Technická specifikace'.#REF!#REF!</v>
      </c>
      <c r="F246" s="88" t="str">
        <f>"$'Technická specifikace'.#REF!#REF!*E246"</f>
        <v>$'Technická specifikace'.#REF!#REF!*E246</v>
      </c>
      <c r="G246" s="80" t="s">
        <v>50</v>
      </c>
      <c r="H246" s="81">
        <f t="shared" si="36"/>
        <v>0</v>
      </c>
      <c r="I246" s="81">
        <f t="shared" si="37"/>
        <v>0</v>
      </c>
      <c r="J246" s="81">
        <f t="shared" si="38"/>
        <v>0</v>
      </c>
      <c r="K246" s="81">
        <f t="shared" si="39"/>
        <v>0</v>
      </c>
      <c r="L246" s="81">
        <f t="shared" si="40"/>
        <v>0</v>
      </c>
    </row>
    <row r="247" spans="1:28" s="90" customFormat="1" ht="72" x14ac:dyDescent="0.2">
      <c r="A247" s="85" t="str">
        <f t="shared" si="45"/>
        <v>$'Technická specifikace'.#REF!#REF!</v>
      </c>
      <c r="B247" s="86" t="str">
        <f t="shared" si="45"/>
        <v>$'Technická specifikace'.#REF!#REF!</v>
      </c>
      <c r="C247" s="85" t="str">
        <f t="shared" si="45"/>
        <v>$'Technická specifikace'.#REF!#REF!</v>
      </c>
      <c r="D247" s="85" t="str">
        <f t="shared" si="45"/>
        <v>$'Technická specifikace'.#REF!#REF!</v>
      </c>
      <c r="E247" s="87" t="str">
        <f t="shared" si="45"/>
        <v>$'Technická specifikace'.#REF!#REF!</v>
      </c>
      <c r="F247" s="88" t="str">
        <f>"$'Technická specifikace'.#REF!#REF!*E247"</f>
        <v>$'Technická specifikace'.#REF!#REF!*E247</v>
      </c>
      <c r="G247" s="80" t="s">
        <v>50</v>
      </c>
      <c r="H247" s="81">
        <f t="shared" si="36"/>
        <v>0</v>
      </c>
      <c r="I247" s="81">
        <f t="shared" si="37"/>
        <v>0</v>
      </c>
      <c r="J247" s="81">
        <f t="shared" si="38"/>
        <v>0</v>
      </c>
      <c r="K247" s="81">
        <f t="shared" si="39"/>
        <v>0</v>
      </c>
      <c r="L247" s="81">
        <f t="shared" si="40"/>
        <v>0</v>
      </c>
      <c r="M247" s="89"/>
      <c r="N247" s="89"/>
      <c r="O247" s="89"/>
      <c r="P247" s="89"/>
      <c r="Q247" s="89"/>
      <c r="R247" s="89"/>
      <c r="S247" s="89"/>
      <c r="T247" s="89"/>
      <c r="U247" s="89"/>
      <c r="V247" s="89"/>
      <c r="W247" s="89"/>
      <c r="X247" s="89"/>
      <c r="Y247" s="89"/>
      <c r="Z247" s="89"/>
      <c r="AA247" s="89"/>
      <c r="AB247" s="89"/>
    </row>
    <row r="248" spans="1:28" ht="72" x14ac:dyDescent="0.2">
      <c r="A248" s="85" t="str">
        <f t="shared" si="45"/>
        <v>$'Technická specifikace'.#REF!#REF!</v>
      </c>
      <c r="B248" s="86" t="str">
        <f t="shared" si="45"/>
        <v>$'Technická specifikace'.#REF!#REF!</v>
      </c>
      <c r="C248" s="85" t="str">
        <f t="shared" si="45"/>
        <v>$'Technická specifikace'.#REF!#REF!</v>
      </c>
      <c r="D248" s="85" t="str">
        <f t="shared" si="45"/>
        <v>$'Technická specifikace'.#REF!#REF!</v>
      </c>
      <c r="E248" s="87" t="str">
        <f t="shared" si="45"/>
        <v>$'Technická specifikace'.#REF!#REF!</v>
      </c>
      <c r="F248" s="88" t="str">
        <f>"$'Technická specifikace'.#REF!#REF!*E248"</f>
        <v>$'Technická specifikace'.#REF!#REF!*E248</v>
      </c>
      <c r="G248" s="80" t="s">
        <v>50</v>
      </c>
      <c r="H248" s="81">
        <f t="shared" si="36"/>
        <v>0</v>
      </c>
      <c r="I248" s="81">
        <f t="shared" si="37"/>
        <v>0</v>
      </c>
      <c r="J248" s="81">
        <f t="shared" si="38"/>
        <v>0</v>
      </c>
      <c r="K248" s="81">
        <f t="shared" si="39"/>
        <v>0</v>
      </c>
      <c r="L248" s="81">
        <f t="shared" si="40"/>
        <v>0</v>
      </c>
    </row>
    <row r="249" spans="1:28" ht="72" x14ac:dyDescent="0.2">
      <c r="A249" s="85" t="str">
        <f t="shared" si="45"/>
        <v>$'Technická specifikace'.#REF!#REF!</v>
      </c>
      <c r="B249" s="86" t="str">
        <f t="shared" si="45"/>
        <v>$'Technická specifikace'.#REF!#REF!</v>
      </c>
      <c r="C249" s="85" t="str">
        <f t="shared" si="45"/>
        <v>$'Technická specifikace'.#REF!#REF!</v>
      </c>
      <c r="D249" s="85" t="str">
        <f t="shared" si="45"/>
        <v>$'Technická specifikace'.#REF!#REF!</v>
      </c>
      <c r="E249" s="87" t="str">
        <f t="shared" si="45"/>
        <v>$'Technická specifikace'.#REF!#REF!</v>
      </c>
      <c r="F249" s="88" t="str">
        <f>"$'Technická specifikace'.#REF!#REF!*E249"</f>
        <v>$'Technická specifikace'.#REF!#REF!*E249</v>
      </c>
      <c r="G249" s="80" t="s">
        <v>50</v>
      </c>
      <c r="H249" s="81">
        <f t="shared" si="36"/>
        <v>0</v>
      </c>
      <c r="I249" s="81">
        <f t="shared" si="37"/>
        <v>0</v>
      </c>
      <c r="J249" s="81">
        <f t="shared" si="38"/>
        <v>0</v>
      </c>
      <c r="K249" s="81">
        <f t="shared" si="39"/>
        <v>0</v>
      </c>
      <c r="L249" s="81">
        <f t="shared" si="40"/>
        <v>0</v>
      </c>
    </row>
    <row r="250" spans="1:28" ht="72" x14ac:dyDescent="0.2">
      <c r="A250" s="85" t="str">
        <f t="shared" si="45"/>
        <v>$'Technická specifikace'.#REF!#REF!</v>
      </c>
      <c r="B250" s="86" t="str">
        <f t="shared" si="45"/>
        <v>$'Technická specifikace'.#REF!#REF!</v>
      </c>
      <c r="C250" s="85" t="str">
        <f t="shared" si="45"/>
        <v>$'Technická specifikace'.#REF!#REF!</v>
      </c>
      <c r="D250" s="85" t="str">
        <f t="shared" si="45"/>
        <v>$'Technická specifikace'.#REF!#REF!</v>
      </c>
      <c r="E250" s="87" t="str">
        <f t="shared" si="45"/>
        <v>$'Technická specifikace'.#REF!#REF!</v>
      </c>
      <c r="F250" s="88" t="str">
        <f>"$'Technická specifikace'.#REF!#REF!*E250"</f>
        <v>$'Technická specifikace'.#REF!#REF!*E250</v>
      </c>
      <c r="G250" s="80" t="s">
        <v>50</v>
      </c>
      <c r="H250" s="81">
        <f t="shared" si="36"/>
        <v>0</v>
      </c>
      <c r="I250" s="81">
        <f t="shared" si="37"/>
        <v>0</v>
      </c>
      <c r="J250" s="81">
        <f t="shared" si="38"/>
        <v>0</v>
      </c>
      <c r="K250" s="81">
        <f t="shared" si="39"/>
        <v>0</v>
      </c>
      <c r="L250" s="81">
        <f t="shared" si="40"/>
        <v>0</v>
      </c>
    </row>
    <row r="251" spans="1:28" ht="72" x14ac:dyDescent="0.2">
      <c r="A251" s="85" t="str">
        <f t="shared" si="45"/>
        <v>$'Technická specifikace'.#REF!#REF!</v>
      </c>
      <c r="B251" s="86" t="str">
        <f t="shared" si="45"/>
        <v>$'Technická specifikace'.#REF!#REF!</v>
      </c>
      <c r="C251" s="85" t="str">
        <f t="shared" si="45"/>
        <v>$'Technická specifikace'.#REF!#REF!</v>
      </c>
      <c r="D251" s="85" t="str">
        <f t="shared" si="45"/>
        <v>$'Technická specifikace'.#REF!#REF!</v>
      </c>
      <c r="E251" s="87" t="str">
        <f t="shared" si="45"/>
        <v>$'Technická specifikace'.#REF!#REF!</v>
      </c>
      <c r="F251" s="88" t="str">
        <f>"$'Technická specifikace'.#REF!#REF!*E251"</f>
        <v>$'Technická specifikace'.#REF!#REF!*E251</v>
      </c>
      <c r="G251" s="80" t="s">
        <v>50</v>
      </c>
      <c r="H251" s="81">
        <f t="shared" si="36"/>
        <v>0</v>
      </c>
      <c r="I251" s="81">
        <f t="shared" si="37"/>
        <v>0</v>
      </c>
      <c r="J251" s="81">
        <f t="shared" si="38"/>
        <v>0</v>
      </c>
      <c r="K251" s="81">
        <f t="shared" si="39"/>
        <v>0</v>
      </c>
      <c r="L251" s="81">
        <f t="shared" si="40"/>
        <v>0</v>
      </c>
    </row>
    <row r="252" spans="1:28" ht="72" x14ac:dyDescent="0.2">
      <c r="A252" s="85" t="str">
        <f t="shared" si="45"/>
        <v>$'Technická specifikace'.#REF!#REF!</v>
      </c>
      <c r="B252" s="86" t="str">
        <f t="shared" si="45"/>
        <v>$'Technická specifikace'.#REF!#REF!</v>
      </c>
      <c r="C252" s="85" t="str">
        <f t="shared" si="45"/>
        <v>$'Technická specifikace'.#REF!#REF!</v>
      </c>
      <c r="D252" s="85" t="str">
        <f t="shared" si="45"/>
        <v>$'Technická specifikace'.#REF!#REF!</v>
      </c>
      <c r="E252" s="87" t="str">
        <f t="shared" si="45"/>
        <v>$'Technická specifikace'.#REF!#REF!</v>
      </c>
      <c r="F252" s="88" t="str">
        <f>"$'Technická specifikace'.#REF!#REF!*E252"</f>
        <v>$'Technická specifikace'.#REF!#REF!*E252</v>
      </c>
      <c r="G252" s="80" t="s">
        <v>50</v>
      </c>
      <c r="H252" s="81">
        <f t="shared" si="36"/>
        <v>0</v>
      </c>
      <c r="I252" s="81">
        <f t="shared" si="37"/>
        <v>0</v>
      </c>
      <c r="J252" s="81">
        <f t="shared" si="38"/>
        <v>0</v>
      </c>
      <c r="K252" s="81">
        <f t="shared" si="39"/>
        <v>0</v>
      </c>
      <c r="L252" s="81">
        <f t="shared" si="40"/>
        <v>0</v>
      </c>
    </row>
    <row r="253" spans="1:28" ht="72" x14ac:dyDescent="0.2">
      <c r="A253" s="85" t="str">
        <f t="shared" si="45"/>
        <v>$'Technická specifikace'.#REF!#REF!</v>
      </c>
      <c r="B253" s="86" t="str">
        <f t="shared" si="45"/>
        <v>$'Technická specifikace'.#REF!#REF!</v>
      </c>
      <c r="C253" s="85" t="str">
        <f t="shared" si="45"/>
        <v>$'Technická specifikace'.#REF!#REF!</v>
      </c>
      <c r="D253" s="85" t="str">
        <f t="shared" si="45"/>
        <v>$'Technická specifikace'.#REF!#REF!</v>
      </c>
      <c r="E253" s="87" t="str">
        <f t="shared" si="45"/>
        <v>$'Technická specifikace'.#REF!#REF!</v>
      </c>
      <c r="F253" s="88" t="str">
        <f>"$'Technická specifikace'.#REF!#REF!*E253"</f>
        <v>$'Technická specifikace'.#REF!#REF!*E253</v>
      </c>
      <c r="G253" s="80" t="s">
        <v>50</v>
      </c>
      <c r="H253" s="81">
        <f t="shared" si="36"/>
        <v>0</v>
      </c>
      <c r="I253" s="81">
        <f t="shared" si="37"/>
        <v>0</v>
      </c>
      <c r="J253" s="81">
        <f t="shared" si="38"/>
        <v>0</v>
      </c>
      <c r="K253" s="81">
        <f t="shared" si="39"/>
        <v>0</v>
      </c>
      <c r="L253" s="81">
        <f t="shared" si="40"/>
        <v>0</v>
      </c>
    </row>
    <row r="254" spans="1:28" ht="72" x14ac:dyDescent="0.2">
      <c r="A254" s="85" t="str">
        <f t="shared" si="45"/>
        <v>$'Technická specifikace'.#REF!#REF!</v>
      </c>
      <c r="B254" s="86" t="str">
        <f t="shared" si="45"/>
        <v>$'Technická specifikace'.#REF!#REF!</v>
      </c>
      <c r="C254" s="85" t="str">
        <f t="shared" si="45"/>
        <v>$'Technická specifikace'.#REF!#REF!</v>
      </c>
      <c r="D254" s="85" t="str">
        <f t="shared" si="45"/>
        <v>$'Technická specifikace'.#REF!#REF!</v>
      </c>
      <c r="E254" s="87" t="str">
        <f t="shared" si="45"/>
        <v>$'Technická specifikace'.#REF!#REF!</v>
      </c>
      <c r="F254" s="88" t="str">
        <f>"$'Technická specifikace'.#REF!#REF!*E254"</f>
        <v>$'Technická specifikace'.#REF!#REF!*E254</v>
      </c>
      <c r="G254" s="80" t="s">
        <v>50</v>
      </c>
      <c r="H254" s="81">
        <f t="shared" si="36"/>
        <v>0</v>
      </c>
      <c r="I254" s="81">
        <f t="shared" si="37"/>
        <v>0</v>
      </c>
      <c r="J254" s="81">
        <f t="shared" si="38"/>
        <v>0</v>
      </c>
      <c r="K254" s="81">
        <f t="shared" si="39"/>
        <v>0</v>
      </c>
      <c r="L254" s="81">
        <f t="shared" si="40"/>
        <v>0</v>
      </c>
    </row>
    <row r="255" spans="1:28" ht="84" x14ac:dyDescent="0.2">
      <c r="A255" s="85" t="str">
        <f t="shared" ref="A255:E264" si="46">"$'Technická specifikace'.$#REF!$#REF!"</f>
        <v>$'Technická specifikace'.$#REF!$#REF!</v>
      </c>
      <c r="B255" s="86" t="str">
        <f t="shared" si="46"/>
        <v>$'Technická specifikace'.$#REF!$#REF!</v>
      </c>
      <c r="C255" s="85" t="str">
        <f t="shared" si="46"/>
        <v>$'Technická specifikace'.$#REF!$#REF!</v>
      </c>
      <c r="D255" s="85" t="str">
        <f t="shared" si="46"/>
        <v>$'Technická specifikace'.$#REF!$#REF!</v>
      </c>
      <c r="E255" s="87" t="str">
        <f t="shared" si="46"/>
        <v>$'Technická specifikace'.$#REF!$#REF!</v>
      </c>
      <c r="F255" s="88" t="str">
        <f>"$'Technická specifikace'.$#REF!$#REF!*E255"</f>
        <v>$'Technická specifikace'.$#REF!$#REF!*E255</v>
      </c>
      <c r="G255" s="80" t="s">
        <v>50</v>
      </c>
      <c r="H255" s="81">
        <f t="shared" si="36"/>
        <v>0</v>
      </c>
      <c r="I255" s="81">
        <f t="shared" si="37"/>
        <v>0</v>
      </c>
      <c r="J255" s="81">
        <f t="shared" si="38"/>
        <v>0</v>
      </c>
      <c r="K255" s="81">
        <f t="shared" si="39"/>
        <v>0</v>
      </c>
      <c r="L255" s="81">
        <f t="shared" si="40"/>
        <v>0</v>
      </c>
    </row>
    <row r="256" spans="1:28" ht="84" x14ac:dyDescent="0.2">
      <c r="A256" s="85" t="str">
        <f t="shared" si="46"/>
        <v>$'Technická specifikace'.$#REF!$#REF!</v>
      </c>
      <c r="B256" s="86" t="str">
        <f t="shared" si="46"/>
        <v>$'Technická specifikace'.$#REF!$#REF!</v>
      </c>
      <c r="C256" s="85" t="str">
        <f t="shared" si="46"/>
        <v>$'Technická specifikace'.$#REF!$#REF!</v>
      </c>
      <c r="D256" s="85" t="str">
        <f t="shared" si="46"/>
        <v>$'Technická specifikace'.$#REF!$#REF!</v>
      </c>
      <c r="E256" s="87" t="str">
        <f t="shared" si="46"/>
        <v>$'Technická specifikace'.$#REF!$#REF!</v>
      </c>
      <c r="F256" s="88" t="str">
        <f>"$'Technická specifikace'.$#REF!$#REF!*E256"</f>
        <v>$'Technická specifikace'.$#REF!$#REF!*E256</v>
      </c>
      <c r="G256" s="80" t="s">
        <v>50</v>
      </c>
      <c r="H256" s="81">
        <f t="shared" si="36"/>
        <v>0</v>
      </c>
      <c r="I256" s="81">
        <f t="shared" si="37"/>
        <v>0</v>
      </c>
      <c r="J256" s="81">
        <f t="shared" si="38"/>
        <v>0</v>
      </c>
      <c r="K256" s="81">
        <f t="shared" si="39"/>
        <v>0</v>
      </c>
      <c r="L256" s="81">
        <f t="shared" si="40"/>
        <v>0</v>
      </c>
    </row>
    <row r="257" spans="1:12" ht="84" x14ac:dyDescent="0.2">
      <c r="A257" s="85" t="str">
        <f t="shared" si="46"/>
        <v>$'Technická specifikace'.$#REF!$#REF!</v>
      </c>
      <c r="B257" s="86" t="str">
        <f t="shared" si="46"/>
        <v>$'Technická specifikace'.$#REF!$#REF!</v>
      </c>
      <c r="C257" s="85" t="str">
        <f t="shared" si="46"/>
        <v>$'Technická specifikace'.$#REF!$#REF!</v>
      </c>
      <c r="D257" s="85" t="str">
        <f t="shared" si="46"/>
        <v>$'Technická specifikace'.$#REF!$#REF!</v>
      </c>
      <c r="E257" s="87" t="str">
        <f t="shared" si="46"/>
        <v>$'Technická specifikace'.$#REF!$#REF!</v>
      </c>
      <c r="F257" s="88" t="str">
        <f>"$'Technická specifikace'.$#REF!$#REF!*E257"</f>
        <v>$'Technická specifikace'.$#REF!$#REF!*E257</v>
      </c>
      <c r="G257" s="80" t="s">
        <v>50</v>
      </c>
      <c r="H257" s="81">
        <f t="shared" si="36"/>
        <v>0</v>
      </c>
      <c r="I257" s="81">
        <f t="shared" si="37"/>
        <v>0</v>
      </c>
      <c r="J257" s="81">
        <f t="shared" si="38"/>
        <v>0</v>
      </c>
      <c r="K257" s="81">
        <f t="shared" si="39"/>
        <v>0</v>
      </c>
      <c r="L257" s="81">
        <f t="shared" si="40"/>
        <v>0</v>
      </c>
    </row>
    <row r="258" spans="1:12" ht="84" x14ac:dyDescent="0.2">
      <c r="A258" s="85" t="str">
        <f t="shared" si="46"/>
        <v>$'Technická specifikace'.$#REF!$#REF!</v>
      </c>
      <c r="B258" s="86" t="str">
        <f t="shared" si="46"/>
        <v>$'Technická specifikace'.$#REF!$#REF!</v>
      </c>
      <c r="C258" s="85" t="str">
        <f t="shared" si="46"/>
        <v>$'Technická specifikace'.$#REF!$#REF!</v>
      </c>
      <c r="D258" s="85" t="str">
        <f t="shared" si="46"/>
        <v>$'Technická specifikace'.$#REF!$#REF!</v>
      </c>
      <c r="E258" s="87" t="str">
        <f t="shared" si="46"/>
        <v>$'Technická specifikace'.$#REF!$#REF!</v>
      </c>
      <c r="F258" s="88" t="str">
        <f>"$'Technická specifikace'.$#REF!$#REF!*E258"</f>
        <v>$'Technická specifikace'.$#REF!$#REF!*E258</v>
      </c>
      <c r="G258" s="80" t="s">
        <v>50</v>
      </c>
      <c r="H258" s="81">
        <f t="shared" si="36"/>
        <v>0</v>
      </c>
      <c r="I258" s="81">
        <f t="shared" si="37"/>
        <v>0</v>
      </c>
      <c r="J258" s="81">
        <f t="shared" si="38"/>
        <v>0</v>
      </c>
      <c r="K258" s="81">
        <f t="shared" si="39"/>
        <v>0</v>
      </c>
      <c r="L258" s="81">
        <f t="shared" si="40"/>
        <v>0</v>
      </c>
    </row>
    <row r="259" spans="1:12" ht="84" x14ac:dyDescent="0.2">
      <c r="A259" s="85" t="str">
        <f t="shared" si="46"/>
        <v>$'Technická specifikace'.$#REF!$#REF!</v>
      </c>
      <c r="B259" s="86" t="str">
        <f t="shared" si="46"/>
        <v>$'Technická specifikace'.$#REF!$#REF!</v>
      </c>
      <c r="C259" s="85" t="str">
        <f t="shared" si="46"/>
        <v>$'Technická specifikace'.$#REF!$#REF!</v>
      </c>
      <c r="D259" s="85" t="str">
        <f t="shared" si="46"/>
        <v>$'Technická specifikace'.$#REF!$#REF!</v>
      </c>
      <c r="E259" s="87" t="str">
        <f t="shared" si="46"/>
        <v>$'Technická specifikace'.$#REF!$#REF!</v>
      </c>
      <c r="F259" s="88" t="str">
        <f>"$'Technická specifikace'.$#REF!$#REF!*E259"</f>
        <v>$'Technická specifikace'.$#REF!$#REF!*E259</v>
      </c>
      <c r="G259" s="80" t="s">
        <v>50</v>
      </c>
      <c r="H259" s="81">
        <f t="shared" si="36"/>
        <v>0</v>
      </c>
      <c r="I259" s="81">
        <f t="shared" si="37"/>
        <v>0</v>
      </c>
      <c r="J259" s="81">
        <f t="shared" si="38"/>
        <v>0</v>
      </c>
      <c r="K259" s="81">
        <f t="shared" si="39"/>
        <v>0</v>
      </c>
      <c r="L259" s="81">
        <f t="shared" si="40"/>
        <v>0</v>
      </c>
    </row>
    <row r="260" spans="1:12" ht="84" x14ac:dyDescent="0.2">
      <c r="A260" s="85" t="str">
        <f t="shared" si="46"/>
        <v>$'Technická specifikace'.$#REF!$#REF!</v>
      </c>
      <c r="B260" s="86" t="str">
        <f t="shared" si="46"/>
        <v>$'Technická specifikace'.$#REF!$#REF!</v>
      </c>
      <c r="C260" s="85" t="str">
        <f t="shared" si="46"/>
        <v>$'Technická specifikace'.$#REF!$#REF!</v>
      </c>
      <c r="D260" s="85" t="str">
        <f t="shared" si="46"/>
        <v>$'Technická specifikace'.$#REF!$#REF!</v>
      </c>
      <c r="E260" s="87" t="str">
        <f t="shared" si="46"/>
        <v>$'Technická specifikace'.$#REF!$#REF!</v>
      </c>
      <c r="F260" s="88" t="str">
        <f>"$'Technická specifikace'.$#REF!$#REF!*E260"</f>
        <v>$'Technická specifikace'.$#REF!$#REF!*E260</v>
      </c>
      <c r="G260" s="80" t="s">
        <v>50</v>
      </c>
      <c r="H260" s="81">
        <f t="shared" si="36"/>
        <v>0</v>
      </c>
      <c r="I260" s="81">
        <f t="shared" si="37"/>
        <v>0</v>
      </c>
      <c r="J260" s="81">
        <f t="shared" si="38"/>
        <v>0</v>
      </c>
      <c r="K260" s="81">
        <f t="shared" si="39"/>
        <v>0</v>
      </c>
      <c r="L260" s="81">
        <f t="shared" si="40"/>
        <v>0</v>
      </c>
    </row>
    <row r="261" spans="1:12" ht="84" x14ac:dyDescent="0.2">
      <c r="A261" s="85" t="str">
        <f t="shared" si="46"/>
        <v>$'Technická specifikace'.$#REF!$#REF!</v>
      </c>
      <c r="B261" s="86" t="str">
        <f t="shared" si="46"/>
        <v>$'Technická specifikace'.$#REF!$#REF!</v>
      </c>
      <c r="C261" s="85" t="str">
        <f t="shared" si="46"/>
        <v>$'Technická specifikace'.$#REF!$#REF!</v>
      </c>
      <c r="D261" s="85" t="str">
        <f t="shared" si="46"/>
        <v>$'Technická specifikace'.$#REF!$#REF!</v>
      </c>
      <c r="E261" s="87" t="str">
        <f t="shared" si="46"/>
        <v>$'Technická specifikace'.$#REF!$#REF!</v>
      </c>
      <c r="F261" s="88" t="str">
        <f>"$'Technická specifikace'.$#REF!$#REF!*E261"</f>
        <v>$'Technická specifikace'.$#REF!$#REF!*E261</v>
      </c>
      <c r="G261" s="80" t="s">
        <v>50</v>
      </c>
      <c r="H261" s="81">
        <f t="shared" si="36"/>
        <v>0</v>
      </c>
      <c r="I261" s="81">
        <f t="shared" si="37"/>
        <v>0</v>
      </c>
      <c r="J261" s="81">
        <f t="shared" si="38"/>
        <v>0</v>
      </c>
      <c r="K261" s="81">
        <f t="shared" si="39"/>
        <v>0</v>
      </c>
      <c r="L261" s="81">
        <f t="shared" si="40"/>
        <v>0</v>
      </c>
    </row>
    <row r="262" spans="1:12" ht="84" x14ac:dyDescent="0.2">
      <c r="A262" s="85" t="str">
        <f t="shared" si="46"/>
        <v>$'Technická specifikace'.$#REF!$#REF!</v>
      </c>
      <c r="B262" s="86" t="str">
        <f t="shared" si="46"/>
        <v>$'Technická specifikace'.$#REF!$#REF!</v>
      </c>
      <c r="C262" s="85" t="str">
        <f t="shared" si="46"/>
        <v>$'Technická specifikace'.$#REF!$#REF!</v>
      </c>
      <c r="D262" s="85" t="str">
        <f t="shared" si="46"/>
        <v>$'Technická specifikace'.$#REF!$#REF!</v>
      </c>
      <c r="E262" s="87" t="str">
        <f t="shared" si="46"/>
        <v>$'Technická specifikace'.$#REF!$#REF!</v>
      </c>
      <c r="F262" s="88" t="str">
        <f>"$'Technická specifikace'.$#REF!$#REF!*E262"</f>
        <v>$'Technická specifikace'.$#REF!$#REF!*E262</v>
      </c>
      <c r="G262" s="80" t="s">
        <v>50</v>
      </c>
      <c r="H262" s="81">
        <f t="shared" ref="H262:H325" si="47">IF($G262="J",E262,0)</f>
        <v>0</v>
      </c>
      <c r="I262" s="81">
        <f t="shared" ref="I262:I325" si="48">IF($G262="P",E262,0)</f>
        <v>0</v>
      </c>
      <c r="J262" s="81">
        <f t="shared" ref="J262:J325" si="49">IF($G262="K",E262,0)</f>
        <v>0</v>
      </c>
      <c r="K262" s="81">
        <f t="shared" ref="K262:K325" si="50">IF($G262="A",E262,0)</f>
        <v>0</v>
      </c>
      <c r="L262" s="81">
        <f t="shared" ref="L262:L325" si="51">IF($G262="V",E262,0)</f>
        <v>0</v>
      </c>
    </row>
    <row r="263" spans="1:12" ht="84" x14ac:dyDescent="0.2">
      <c r="A263" s="85" t="str">
        <f t="shared" si="46"/>
        <v>$'Technická specifikace'.$#REF!$#REF!</v>
      </c>
      <c r="B263" s="86" t="str">
        <f t="shared" si="46"/>
        <v>$'Technická specifikace'.$#REF!$#REF!</v>
      </c>
      <c r="C263" s="85" t="str">
        <f t="shared" si="46"/>
        <v>$'Technická specifikace'.$#REF!$#REF!</v>
      </c>
      <c r="D263" s="85" t="str">
        <f t="shared" si="46"/>
        <v>$'Technická specifikace'.$#REF!$#REF!</v>
      </c>
      <c r="E263" s="87" t="str">
        <f t="shared" si="46"/>
        <v>$'Technická specifikace'.$#REF!$#REF!</v>
      </c>
      <c r="F263" s="88" t="str">
        <f>"$'Technická specifikace'.$#REF!$#REF!*E263"</f>
        <v>$'Technická specifikace'.$#REF!$#REF!*E263</v>
      </c>
      <c r="G263" s="80" t="s">
        <v>50</v>
      </c>
      <c r="H263" s="81">
        <f t="shared" si="47"/>
        <v>0</v>
      </c>
      <c r="I263" s="81">
        <f t="shared" si="48"/>
        <v>0</v>
      </c>
      <c r="J263" s="81">
        <f t="shared" si="49"/>
        <v>0</v>
      </c>
      <c r="K263" s="81">
        <f t="shared" si="50"/>
        <v>0</v>
      </c>
      <c r="L263" s="81">
        <f t="shared" si="51"/>
        <v>0</v>
      </c>
    </row>
    <row r="264" spans="1:12" ht="84" x14ac:dyDescent="0.2">
      <c r="A264" s="85" t="str">
        <f t="shared" si="46"/>
        <v>$'Technická specifikace'.$#REF!$#REF!</v>
      </c>
      <c r="B264" s="86" t="str">
        <f t="shared" si="46"/>
        <v>$'Technická specifikace'.$#REF!$#REF!</v>
      </c>
      <c r="C264" s="85" t="str">
        <f t="shared" si="46"/>
        <v>$'Technická specifikace'.$#REF!$#REF!</v>
      </c>
      <c r="D264" s="85" t="str">
        <f t="shared" si="46"/>
        <v>$'Technická specifikace'.$#REF!$#REF!</v>
      </c>
      <c r="E264" s="87" t="str">
        <f t="shared" si="46"/>
        <v>$'Technická specifikace'.$#REF!$#REF!</v>
      </c>
      <c r="F264" s="88" t="str">
        <f>"$'Technická specifikace'.$#REF!$#REF!*E264"</f>
        <v>$'Technická specifikace'.$#REF!$#REF!*E264</v>
      </c>
      <c r="G264" s="80" t="s">
        <v>50</v>
      </c>
      <c r="H264" s="81">
        <f t="shared" si="47"/>
        <v>0</v>
      </c>
      <c r="I264" s="81">
        <f t="shared" si="48"/>
        <v>0</v>
      </c>
      <c r="J264" s="81">
        <f t="shared" si="49"/>
        <v>0</v>
      </c>
      <c r="K264" s="81">
        <f t="shared" si="50"/>
        <v>0</v>
      </c>
      <c r="L264" s="81">
        <f t="shared" si="51"/>
        <v>0</v>
      </c>
    </row>
    <row r="265" spans="1:12" ht="84" x14ac:dyDescent="0.2">
      <c r="A265" s="85" t="str">
        <f t="shared" ref="A265:E274" si="52">"$'Technická specifikace'.$#REF!$#REF!"</f>
        <v>$'Technická specifikace'.$#REF!$#REF!</v>
      </c>
      <c r="B265" s="86" t="str">
        <f t="shared" si="52"/>
        <v>$'Technická specifikace'.$#REF!$#REF!</v>
      </c>
      <c r="C265" s="85" t="str">
        <f t="shared" si="52"/>
        <v>$'Technická specifikace'.$#REF!$#REF!</v>
      </c>
      <c r="D265" s="85" t="str">
        <f t="shared" si="52"/>
        <v>$'Technická specifikace'.$#REF!$#REF!</v>
      </c>
      <c r="E265" s="87" t="str">
        <f t="shared" si="52"/>
        <v>$'Technická specifikace'.$#REF!$#REF!</v>
      </c>
      <c r="F265" s="88" t="str">
        <f>"$'Technická specifikace'.$#REF!$#REF!*E265"</f>
        <v>$'Technická specifikace'.$#REF!$#REF!*E265</v>
      </c>
      <c r="G265" s="80" t="s">
        <v>50</v>
      </c>
      <c r="H265" s="81">
        <f t="shared" si="47"/>
        <v>0</v>
      </c>
      <c r="I265" s="81">
        <f t="shared" si="48"/>
        <v>0</v>
      </c>
      <c r="J265" s="81">
        <f t="shared" si="49"/>
        <v>0</v>
      </c>
      <c r="K265" s="81">
        <f t="shared" si="50"/>
        <v>0</v>
      </c>
      <c r="L265" s="81">
        <f t="shared" si="51"/>
        <v>0</v>
      </c>
    </row>
    <row r="266" spans="1:12" ht="84" x14ac:dyDescent="0.2">
      <c r="A266" s="85" t="str">
        <f t="shared" si="52"/>
        <v>$'Technická specifikace'.$#REF!$#REF!</v>
      </c>
      <c r="B266" s="86" t="str">
        <f t="shared" si="52"/>
        <v>$'Technická specifikace'.$#REF!$#REF!</v>
      </c>
      <c r="C266" s="85" t="str">
        <f t="shared" si="52"/>
        <v>$'Technická specifikace'.$#REF!$#REF!</v>
      </c>
      <c r="D266" s="85" t="str">
        <f t="shared" si="52"/>
        <v>$'Technická specifikace'.$#REF!$#REF!</v>
      </c>
      <c r="E266" s="87" t="str">
        <f t="shared" si="52"/>
        <v>$'Technická specifikace'.$#REF!$#REF!</v>
      </c>
      <c r="F266" s="88" t="str">
        <f>"$'Technická specifikace'.$#REF!$#REF!*E266"</f>
        <v>$'Technická specifikace'.$#REF!$#REF!*E266</v>
      </c>
      <c r="G266" s="80" t="s">
        <v>50</v>
      </c>
      <c r="H266" s="81">
        <f t="shared" si="47"/>
        <v>0</v>
      </c>
      <c r="I266" s="81">
        <f t="shared" si="48"/>
        <v>0</v>
      </c>
      <c r="J266" s="81">
        <f t="shared" si="49"/>
        <v>0</v>
      </c>
      <c r="K266" s="81">
        <f t="shared" si="50"/>
        <v>0</v>
      </c>
      <c r="L266" s="81">
        <f t="shared" si="51"/>
        <v>0</v>
      </c>
    </row>
    <row r="267" spans="1:12" ht="84" x14ac:dyDescent="0.2">
      <c r="A267" s="85" t="str">
        <f t="shared" si="52"/>
        <v>$'Technická specifikace'.$#REF!$#REF!</v>
      </c>
      <c r="B267" s="86" t="str">
        <f t="shared" si="52"/>
        <v>$'Technická specifikace'.$#REF!$#REF!</v>
      </c>
      <c r="C267" s="85" t="str">
        <f t="shared" si="52"/>
        <v>$'Technická specifikace'.$#REF!$#REF!</v>
      </c>
      <c r="D267" s="85" t="str">
        <f t="shared" si="52"/>
        <v>$'Technická specifikace'.$#REF!$#REF!</v>
      </c>
      <c r="E267" s="87" t="str">
        <f t="shared" si="52"/>
        <v>$'Technická specifikace'.$#REF!$#REF!</v>
      </c>
      <c r="F267" s="88" t="str">
        <f>"$'Technická specifikace'.$#REF!$#REF!*E267"</f>
        <v>$'Technická specifikace'.$#REF!$#REF!*E267</v>
      </c>
      <c r="G267" s="80" t="s">
        <v>50</v>
      </c>
      <c r="H267" s="81">
        <f t="shared" si="47"/>
        <v>0</v>
      </c>
      <c r="I267" s="81">
        <f t="shared" si="48"/>
        <v>0</v>
      </c>
      <c r="J267" s="81">
        <f t="shared" si="49"/>
        <v>0</v>
      </c>
      <c r="K267" s="81">
        <f t="shared" si="50"/>
        <v>0</v>
      </c>
      <c r="L267" s="81">
        <f t="shared" si="51"/>
        <v>0</v>
      </c>
    </row>
    <row r="268" spans="1:12" ht="84" x14ac:dyDescent="0.2">
      <c r="A268" s="85" t="str">
        <f t="shared" si="52"/>
        <v>$'Technická specifikace'.$#REF!$#REF!</v>
      </c>
      <c r="B268" s="86" t="str">
        <f t="shared" si="52"/>
        <v>$'Technická specifikace'.$#REF!$#REF!</v>
      </c>
      <c r="C268" s="85" t="str">
        <f t="shared" si="52"/>
        <v>$'Technická specifikace'.$#REF!$#REF!</v>
      </c>
      <c r="D268" s="85" t="str">
        <f t="shared" si="52"/>
        <v>$'Technická specifikace'.$#REF!$#REF!</v>
      </c>
      <c r="E268" s="87" t="str">
        <f t="shared" si="52"/>
        <v>$'Technická specifikace'.$#REF!$#REF!</v>
      </c>
      <c r="F268" s="88" t="str">
        <f>"$'Technická specifikace'.$#REF!$#REF!*E268"</f>
        <v>$'Technická specifikace'.$#REF!$#REF!*E268</v>
      </c>
      <c r="G268" s="80" t="s">
        <v>50</v>
      </c>
      <c r="H268" s="81">
        <f t="shared" si="47"/>
        <v>0</v>
      </c>
      <c r="I268" s="81">
        <f t="shared" si="48"/>
        <v>0</v>
      </c>
      <c r="J268" s="81">
        <f t="shared" si="49"/>
        <v>0</v>
      </c>
      <c r="K268" s="81">
        <f t="shared" si="50"/>
        <v>0</v>
      </c>
      <c r="L268" s="81">
        <f t="shared" si="51"/>
        <v>0</v>
      </c>
    </row>
    <row r="269" spans="1:12" ht="84" x14ac:dyDescent="0.2">
      <c r="A269" s="85" t="str">
        <f t="shared" si="52"/>
        <v>$'Technická specifikace'.$#REF!$#REF!</v>
      </c>
      <c r="B269" s="86" t="str">
        <f t="shared" si="52"/>
        <v>$'Technická specifikace'.$#REF!$#REF!</v>
      </c>
      <c r="C269" s="85" t="str">
        <f t="shared" si="52"/>
        <v>$'Technická specifikace'.$#REF!$#REF!</v>
      </c>
      <c r="D269" s="85" t="str">
        <f t="shared" si="52"/>
        <v>$'Technická specifikace'.$#REF!$#REF!</v>
      </c>
      <c r="E269" s="87" t="str">
        <f t="shared" si="52"/>
        <v>$'Technická specifikace'.$#REF!$#REF!</v>
      </c>
      <c r="F269" s="88" t="str">
        <f>"$'Technická specifikace'.$#REF!$#REF!*E269"</f>
        <v>$'Technická specifikace'.$#REF!$#REF!*E269</v>
      </c>
      <c r="G269" s="80" t="s">
        <v>50</v>
      </c>
      <c r="H269" s="81">
        <f t="shared" si="47"/>
        <v>0</v>
      </c>
      <c r="I269" s="81">
        <f t="shared" si="48"/>
        <v>0</v>
      </c>
      <c r="J269" s="81">
        <f t="shared" si="49"/>
        <v>0</v>
      </c>
      <c r="K269" s="81">
        <f t="shared" si="50"/>
        <v>0</v>
      </c>
      <c r="L269" s="81">
        <f t="shared" si="51"/>
        <v>0</v>
      </c>
    </row>
    <row r="270" spans="1:12" ht="84" x14ac:dyDescent="0.2">
      <c r="A270" s="85" t="str">
        <f t="shared" si="52"/>
        <v>$'Technická specifikace'.$#REF!$#REF!</v>
      </c>
      <c r="B270" s="86" t="str">
        <f t="shared" si="52"/>
        <v>$'Technická specifikace'.$#REF!$#REF!</v>
      </c>
      <c r="C270" s="85" t="str">
        <f t="shared" si="52"/>
        <v>$'Technická specifikace'.$#REF!$#REF!</v>
      </c>
      <c r="D270" s="85" t="str">
        <f t="shared" si="52"/>
        <v>$'Technická specifikace'.$#REF!$#REF!</v>
      </c>
      <c r="E270" s="87" t="str">
        <f t="shared" si="52"/>
        <v>$'Technická specifikace'.$#REF!$#REF!</v>
      </c>
      <c r="F270" s="88" t="str">
        <f>"$'Technická specifikace'.$#REF!$#REF!*E270"</f>
        <v>$'Technická specifikace'.$#REF!$#REF!*E270</v>
      </c>
      <c r="G270" s="80" t="s">
        <v>50</v>
      </c>
      <c r="H270" s="81">
        <f t="shared" si="47"/>
        <v>0</v>
      </c>
      <c r="I270" s="81">
        <f t="shared" si="48"/>
        <v>0</v>
      </c>
      <c r="J270" s="81">
        <f t="shared" si="49"/>
        <v>0</v>
      </c>
      <c r="K270" s="81">
        <f t="shared" si="50"/>
        <v>0</v>
      </c>
      <c r="L270" s="81">
        <f t="shared" si="51"/>
        <v>0</v>
      </c>
    </row>
    <row r="271" spans="1:12" ht="84" x14ac:dyDescent="0.2">
      <c r="A271" s="85" t="str">
        <f t="shared" si="52"/>
        <v>$'Technická specifikace'.$#REF!$#REF!</v>
      </c>
      <c r="B271" s="86" t="str">
        <f t="shared" si="52"/>
        <v>$'Technická specifikace'.$#REF!$#REF!</v>
      </c>
      <c r="C271" s="85" t="str">
        <f t="shared" si="52"/>
        <v>$'Technická specifikace'.$#REF!$#REF!</v>
      </c>
      <c r="D271" s="85" t="str">
        <f t="shared" si="52"/>
        <v>$'Technická specifikace'.$#REF!$#REF!</v>
      </c>
      <c r="E271" s="87" t="str">
        <f t="shared" si="52"/>
        <v>$'Technická specifikace'.$#REF!$#REF!</v>
      </c>
      <c r="F271" s="88" t="str">
        <f>"$'Technická specifikace'.$#REF!$#REF!*E271"</f>
        <v>$'Technická specifikace'.$#REF!$#REF!*E271</v>
      </c>
      <c r="G271" s="80" t="s">
        <v>50</v>
      </c>
      <c r="H271" s="81">
        <f t="shared" si="47"/>
        <v>0</v>
      </c>
      <c r="I271" s="81">
        <f t="shared" si="48"/>
        <v>0</v>
      </c>
      <c r="J271" s="81">
        <f t="shared" si="49"/>
        <v>0</v>
      </c>
      <c r="K271" s="81">
        <f t="shared" si="50"/>
        <v>0</v>
      </c>
      <c r="L271" s="81">
        <f t="shared" si="51"/>
        <v>0</v>
      </c>
    </row>
    <row r="272" spans="1:12" ht="84" x14ac:dyDescent="0.2">
      <c r="A272" s="85" t="str">
        <f t="shared" si="52"/>
        <v>$'Technická specifikace'.$#REF!$#REF!</v>
      </c>
      <c r="B272" s="86" t="str">
        <f t="shared" si="52"/>
        <v>$'Technická specifikace'.$#REF!$#REF!</v>
      </c>
      <c r="C272" s="85" t="str">
        <f t="shared" si="52"/>
        <v>$'Technická specifikace'.$#REF!$#REF!</v>
      </c>
      <c r="D272" s="85" t="str">
        <f t="shared" si="52"/>
        <v>$'Technická specifikace'.$#REF!$#REF!</v>
      </c>
      <c r="E272" s="87" t="str">
        <f t="shared" si="52"/>
        <v>$'Technická specifikace'.$#REF!$#REF!</v>
      </c>
      <c r="F272" s="88" t="str">
        <f>"$'Technická specifikace'.$#REF!$#REF!*E272"</f>
        <v>$'Technická specifikace'.$#REF!$#REF!*E272</v>
      </c>
      <c r="G272" s="80" t="s">
        <v>50</v>
      </c>
      <c r="H272" s="81">
        <f t="shared" si="47"/>
        <v>0</v>
      </c>
      <c r="I272" s="81">
        <f t="shared" si="48"/>
        <v>0</v>
      </c>
      <c r="J272" s="81">
        <f t="shared" si="49"/>
        <v>0</v>
      </c>
      <c r="K272" s="81">
        <f t="shared" si="50"/>
        <v>0</v>
      </c>
      <c r="L272" s="81">
        <f t="shared" si="51"/>
        <v>0</v>
      </c>
    </row>
    <row r="273" spans="1:12" ht="84" x14ac:dyDescent="0.2">
      <c r="A273" s="85" t="str">
        <f t="shared" si="52"/>
        <v>$'Technická specifikace'.$#REF!$#REF!</v>
      </c>
      <c r="B273" s="86" t="str">
        <f t="shared" si="52"/>
        <v>$'Technická specifikace'.$#REF!$#REF!</v>
      </c>
      <c r="C273" s="85" t="str">
        <f t="shared" si="52"/>
        <v>$'Technická specifikace'.$#REF!$#REF!</v>
      </c>
      <c r="D273" s="85" t="str">
        <f t="shared" si="52"/>
        <v>$'Technická specifikace'.$#REF!$#REF!</v>
      </c>
      <c r="E273" s="87" t="str">
        <f t="shared" si="52"/>
        <v>$'Technická specifikace'.$#REF!$#REF!</v>
      </c>
      <c r="F273" s="88" t="str">
        <f>"$'Technická specifikace'.$#REF!$#REF!*E273"</f>
        <v>$'Technická specifikace'.$#REF!$#REF!*E273</v>
      </c>
      <c r="G273" s="80" t="s">
        <v>50</v>
      </c>
      <c r="H273" s="81">
        <f t="shared" si="47"/>
        <v>0</v>
      </c>
      <c r="I273" s="81">
        <f t="shared" si="48"/>
        <v>0</v>
      </c>
      <c r="J273" s="81">
        <f t="shared" si="49"/>
        <v>0</v>
      </c>
      <c r="K273" s="81">
        <f t="shared" si="50"/>
        <v>0</v>
      </c>
      <c r="L273" s="81">
        <f t="shared" si="51"/>
        <v>0</v>
      </c>
    </row>
    <row r="274" spans="1:12" ht="84" x14ac:dyDescent="0.2">
      <c r="A274" s="85" t="str">
        <f t="shared" si="52"/>
        <v>$'Technická specifikace'.$#REF!$#REF!</v>
      </c>
      <c r="B274" s="86" t="str">
        <f t="shared" si="52"/>
        <v>$'Technická specifikace'.$#REF!$#REF!</v>
      </c>
      <c r="C274" s="85" t="str">
        <f t="shared" si="52"/>
        <v>$'Technická specifikace'.$#REF!$#REF!</v>
      </c>
      <c r="D274" s="85" t="str">
        <f t="shared" si="52"/>
        <v>$'Technická specifikace'.$#REF!$#REF!</v>
      </c>
      <c r="E274" s="87" t="str">
        <f t="shared" si="52"/>
        <v>$'Technická specifikace'.$#REF!$#REF!</v>
      </c>
      <c r="F274" s="88" t="str">
        <f>"$'Technická specifikace'.$#REF!$#REF!*E274"</f>
        <v>$'Technická specifikace'.$#REF!$#REF!*E274</v>
      </c>
      <c r="G274" s="80" t="s">
        <v>50</v>
      </c>
      <c r="H274" s="81">
        <f t="shared" si="47"/>
        <v>0</v>
      </c>
      <c r="I274" s="81">
        <f t="shared" si="48"/>
        <v>0</v>
      </c>
      <c r="J274" s="81">
        <f t="shared" si="49"/>
        <v>0</v>
      </c>
      <c r="K274" s="81">
        <f t="shared" si="50"/>
        <v>0</v>
      </c>
      <c r="L274" s="81">
        <f t="shared" si="51"/>
        <v>0</v>
      </c>
    </row>
    <row r="275" spans="1:12" ht="84" x14ac:dyDescent="0.2">
      <c r="A275" s="85" t="str">
        <f t="shared" ref="A275:E284" si="53">"$'Technická specifikace'.$#REF!$#REF!"</f>
        <v>$'Technická specifikace'.$#REF!$#REF!</v>
      </c>
      <c r="B275" s="86" t="str">
        <f t="shared" si="53"/>
        <v>$'Technická specifikace'.$#REF!$#REF!</v>
      </c>
      <c r="C275" s="85" t="str">
        <f t="shared" si="53"/>
        <v>$'Technická specifikace'.$#REF!$#REF!</v>
      </c>
      <c r="D275" s="85" t="str">
        <f t="shared" si="53"/>
        <v>$'Technická specifikace'.$#REF!$#REF!</v>
      </c>
      <c r="E275" s="87" t="str">
        <f t="shared" si="53"/>
        <v>$'Technická specifikace'.$#REF!$#REF!</v>
      </c>
      <c r="F275" s="88" t="str">
        <f>"$'Technická specifikace'.$#REF!$#REF!*E275"</f>
        <v>$'Technická specifikace'.$#REF!$#REF!*E275</v>
      </c>
      <c r="G275" s="80" t="s">
        <v>50</v>
      </c>
      <c r="H275" s="81">
        <f t="shared" si="47"/>
        <v>0</v>
      </c>
      <c r="I275" s="81">
        <f t="shared" si="48"/>
        <v>0</v>
      </c>
      <c r="J275" s="81">
        <f t="shared" si="49"/>
        <v>0</v>
      </c>
      <c r="K275" s="81">
        <f t="shared" si="50"/>
        <v>0</v>
      </c>
      <c r="L275" s="81">
        <f t="shared" si="51"/>
        <v>0</v>
      </c>
    </row>
    <row r="276" spans="1:12" ht="84" x14ac:dyDescent="0.2">
      <c r="A276" s="85" t="str">
        <f t="shared" si="53"/>
        <v>$'Technická specifikace'.$#REF!$#REF!</v>
      </c>
      <c r="B276" s="86" t="str">
        <f t="shared" si="53"/>
        <v>$'Technická specifikace'.$#REF!$#REF!</v>
      </c>
      <c r="C276" s="85" t="str">
        <f t="shared" si="53"/>
        <v>$'Technická specifikace'.$#REF!$#REF!</v>
      </c>
      <c r="D276" s="85" t="str">
        <f t="shared" si="53"/>
        <v>$'Technická specifikace'.$#REF!$#REF!</v>
      </c>
      <c r="E276" s="87" t="str">
        <f t="shared" si="53"/>
        <v>$'Technická specifikace'.$#REF!$#REF!</v>
      </c>
      <c r="F276" s="88" t="str">
        <f>"$'Technická specifikace'.$#REF!$#REF!*E276"</f>
        <v>$'Technická specifikace'.$#REF!$#REF!*E276</v>
      </c>
      <c r="G276" s="80" t="s">
        <v>50</v>
      </c>
      <c r="H276" s="81">
        <f t="shared" si="47"/>
        <v>0</v>
      </c>
      <c r="I276" s="81">
        <f t="shared" si="48"/>
        <v>0</v>
      </c>
      <c r="J276" s="81">
        <f t="shared" si="49"/>
        <v>0</v>
      </c>
      <c r="K276" s="81">
        <f t="shared" si="50"/>
        <v>0</v>
      </c>
      <c r="L276" s="81">
        <f t="shared" si="51"/>
        <v>0</v>
      </c>
    </row>
    <row r="277" spans="1:12" ht="84" x14ac:dyDescent="0.2">
      <c r="A277" s="85" t="str">
        <f t="shared" si="53"/>
        <v>$'Technická specifikace'.$#REF!$#REF!</v>
      </c>
      <c r="B277" s="86" t="str">
        <f t="shared" si="53"/>
        <v>$'Technická specifikace'.$#REF!$#REF!</v>
      </c>
      <c r="C277" s="85" t="str">
        <f t="shared" si="53"/>
        <v>$'Technická specifikace'.$#REF!$#REF!</v>
      </c>
      <c r="D277" s="85" t="str">
        <f t="shared" si="53"/>
        <v>$'Technická specifikace'.$#REF!$#REF!</v>
      </c>
      <c r="E277" s="87" t="str">
        <f t="shared" si="53"/>
        <v>$'Technická specifikace'.$#REF!$#REF!</v>
      </c>
      <c r="F277" s="88" t="str">
        <f>"$'Technická specifikace'.$#REF!$#REF!*E277"</f>
        <v>$'Technická specifikace'.$#REF!$#REF!*E277</v>
      </c>
      <c r="G277" s="80" t="s">
        <v>50</v>
      </c>
      <c r="H277" s="81">
        <f t="shared" si="47"/>
        <v>0</v>
      </c>
      <c r="I277" s="81">
        <f t="shared" si="48"/>
        <v>0</v>
      </c>
      <c r="J277" s="81">
        <f t="shared" si="49"/>
        <v>0</v>
      </c>
      <c r="K277" s="81">
        <f t="shared" si="50"/>
        <v>0</v>
      </c>
      <c r="L277" s="81">
        <f t="shared" si="51"/>
        <v>0</v>
      </c>
    </row>
    <row r="278" spans="1:12" ht="84" x14ac:dyDescent="0.2">
      <c r="A278" s="85" t="str">
        <f t="shared" si="53"/>
        <v>$'Technická specifikace'.$#REF!$#REF!</v>
      </c>
      <c r="B278" s="86" t="str">
        <f t="shared" si="53"/>
        <v>$'Technická specifikace'.$#REF!$#REF!</v>
      </c>
      <c r="C278" s="85" t="str">
        <f t="shared" si="53"/>
        <v>$'Technická specifikace'.$#REF!$#REF!</v>
      </c>
      <c r="D278" s="85" t="str">
        <f t="shared" si="53"/>
        <v>$'Technická specifikace'.$#REF!$#REF!</v>
      </c>
      <c r="E278" s="87" t="str">
        <f t="shared" si="53"/>
        <v>$'Technická specifikace'.$#REF!$#REF!</v>
      </c>
      <c r="F278" s="88" t="str">
        <f>"$'Technická specifikace'.$#REF!$#REF!*E278"</f>
        <v>$'Technická specifikace'.$#REF!$#REF!*E278</v>
      </c>
      <c r="G278" s="80" t="s">
        <v>50</v>
      </c>
      <c r="H278" s="81">
        <f t="shared" si="47"/>
        <v>0</v>
      </c>
      <c r="I278" s="81">
        <f t="shared" si="48"/>
        <v>0</v>
      </c>
      <c r="J278" s="81">
        <f t="shared" si="49"/>
        <v>0</v>
      </c>
      <c r="K278" s="81">
        <f t="shared" si="50"/>
        <v>0</v>
      </c>
      <c r="L278" s="81">
        <f t="shared" si="51"/>
        <v>0</v>
      </c>
    </row>
    <row r="279" spans="1:12" ht="84" x14ac:dyDescent="0.2">
      <c r="A279" s="85" t="str">
        <f t="shared" si="53"/>
        <v>$'Technická specifikace'.$#REF!$#REF!</v>
      </c>
      <c r="B279" s="86" t="str">
        <f t="shared" si="53"/>
        <v>$'Technická specifikace'.$#REF!$#REF!</v>
      </c>
      <c r="C279" s="85" t="str">
        <f t="shared" si="53"/>
        <v>$'Technická specifikace'.$#REF!$#REF!</v>
      </c>
      <c r="D279" s="85" t="str">
        <f t="shared" si="53"/>
        <v>$'Technická specifikace'.$#REF!$#REF!</v>
      </c>
      <c r="E279" s="87" t="str">
        <f t="shared" si="53"/>
        <v>$'Technická specifikace'.$#REF!$#REF!</v>
      </c>
      <c r="F279" s="88" t="str">
        <f>"$'Technická specifikace'.$#REF!$#REF!*E279"</f>
        <v>$'Technická specifikace'.$#REF!$#REF!*E279</v>
      </c>
      <c r="G279" s="80" t="s">
        <v>50</v>
      </c>
      <c r="H279" s="81">
        <f t="shared" si="47"/>
        <v>0</v>
      </c>
      <c r="I279" s="81">
        <f t="shared" si="48"/>
        <v>0</v>
      </c>
      <c r="J279" s="81">
        <f t="shared" si="49"/>
        <v>0</v>
      </c>
      <c r="K279" s="81">
        <f t="shared" si="50"/>
        <v>0</v>
      </c>
      <c r="L279" s="81">
        <f t="shared" si="51"/>
        <v>0</v>
      </c>
    </row>
    <row r="280" spans="1:12" ht="84" x14ac:dyDescent="0.2">
      <c r="A280" s="85" t="str">
        <f t="shared" si="53"/>
        <v>$'Technická specifikace'.$#REF!$#REF!</v>
      </c>
      <c r="B280" s="86" t="str">
        <f t="shared" si="53"/>
        <v>$'Technická specifikace'.$#REF!$#REF!</v>
      </c>
      <c r="C280" s="85" t="str">
        <f t="shared" si="53"/>
        <v>$'Technická specifikace'.$#REF!$#REF!</v>
      </c>
      <c r="D280" s="85" t="str">
        <f t="shared" si="53"/>
        <v>$'Technická specifikace'.$#REF!$#REF!</v>
      </c>
      <c r="E280" s="87" t="str">
        <f t="shared" si="53"/>
        <v>$'Technická specifikace'.$#REF!$#REF!</v>
      </c>
      <c r="F280" s="88" t="str">
        <f>"$'Technická specifikace'.$#REF!$#REF!*E280"</f>
        <v>$'Technická specifikace'.$#REF!$#REF!*E280</v>
      </c>
      <c r="G280" s="80" t="s">
        <v>50</v>
      </c>
      <c r="H280" s="81">
        <f t="shared" si="47"/>
        <v>0</v>
      </c>
      <c r="I280" s="81">
        <f t="shared" si="48"/>
        <v>0</v>
      </c>
      <c r="J280" s="81">
        <f t="shared" si="49"/>
        <v>0</v>
      </c>
      <c r="K280" s="81">
        <f t="shared" si="50"/>
        <v>0</v>
      </c>
      <c r="L280" s="81">
        <f t="shared" si="51"/>
        <v>0</v>
      </c>
    </row>
    <row r="281" spans="1:12" ht="84" x14ac:dyDescent="0.2">
      <c r="A281" s="85" t="str">
        <f t="shared" si="53"/>
        <v>$'Technická specifikace'.$#REF!$#REF!</v>
      </c>
      <c r="B281" s="86" t="str">
        <f t="shared" si="53"/>
        <v>$'Technická specifikace'.$#REF!$#REF!</v>
      </c>
      <c r="C281" s="85" t="str">
        <f t="shared" si="53"/>
        <v>$'Technická specifikace'.$#REF!$#REF!</v>
      </c>
      <c r="D281" s="85" t="str">
        <f t="shared" si="53"/>
        <v>$'Technická specifikace'.$#REF!$#REF!</v>
      </c>
      <c r="E281" s="87" t="str">
        <f t="shared" si="53"/>
        <v>$'Technická specifikace'.$#REF!$#REF!</v>
      </c>
      <c r="F281" s="88" t="str">
        <f>"$'Technická specifikace'.$#REF!$#REF!*E281"</f>
        <v>$'Technická specifikace'.$#REF!$#REF!*E281</v>
      </c>
      <c r="G281" s="80" t="s">
        <v>50</v>
      </c>
      <c r="H281" s="81">
        <f t="shared" si="47"/>
        <v>0</v>
      </c>
      <c r="I281" s="81">
        <f t="shared" si="48"/>
        <v>0</v>
      </c>
      <c r="J281" s="81">
        <f t="shared" si="49"/>
        <v>0</v>
      </c>
      <c r="K281" s="81">
        <f t="shared" si="50"/>
        <v>0</v>
      </c>
      <c r="L281" s="81">
        <f t="shared" si="51"/>
        <v>0</v>
      </c>
    </row>
    <row r="282" spans="1:12" ht="84" x14ac:dyDescent="0.2">
      <c r="A282" s="85" t="str">
        <f t="shared" si="53"/>
        <v>$'Technická specifikace'.$#REF!$#REF!</v>
      </c>
      <c r="B282" s="86" t="str">
        <f t="shared" si="53"/>
        <v>$'Technická specifikace'.$#REF!$#REF!</v>
      </c>
      <c r="C282" s="85" t="str">
        <f t="shared" si="53"/>
        <v>$'Technická specifikace'.$#REF!$#REF!</v>
      </c>
      <c r="D282" s="85" t="str">
        <f t="shared" si="53"/>
        <v>$'Technická specifikace'.$#REF!$#REF!</v>
      </c>
      <c r="E282" s="87" t="str">
        <f t="shared" si="53"/>
        <v>$'Technická specifikace'.$#REF!$#REF!</v>
      </c>
      <c r="F282" s="88" t="str">
        <f>"$'Technická specifikace'.$#REF!$#REF!*E282"</f>
        <v>$'Technická specifikace'.$#REF!$#REF!*E282</v>
      </c>
      <c r="G282" s="80" t="s">
        <v>50</v>
      </c>
      <c r="H282" s="81">
        <f t="shared" si="47"/>
        <v>0</v>
      </c>
      <c r="I282" s="81">
        <f t="shared" si="48"/>
        <v>0</v>
      </c>
      <c r="J282" s="81">
        <f t="shared" si="49"/>
        <v>0</v>
      </c>
      <c r="K282" s="81">
        <f t="shared" si="50"/>
        <v>0</v>
      </c>
      <c r="L282" s="81">
        <f t="shared" si="51"/>
        <v>0</v>
      </c>
    </row>
    <row r="283" spans="1:12" ht="84" x14ac:dyDescent="0.2">
      <c r="A283" s="85" t="str">
        <f t="shared" si="53"/>
        <v>$'Technická specifikace'.$#REF!$#REF!</v>
      </c>
      <c r="B283" s="86" t="str">
        <f t="shared" si="53"/>
        <v>$'Technická specifikace'.$#REF!$#REF!</v>
      </c>
      <c r="C283" s="85" t="str">
        <f t="shared" si="53"/>
        <v>$'Technická specifikace'.$#REF!$#REF!</v>
      </c>
      <c r="D283" s="85" t="str">
        <f t="shared" si="53"/>
        <v>$'Technická specifikace'.$#REF!$#REF!</v>
      </c>
      <c r="E283" s="87" t="str">
        <f t="shared" si="53"/>
        <v>$'Technická specifikace'.$#REF!$#REF!</v>
      </c>
      <c r="F283" s="88" t="str">
        <f>"$'Technická specifikace'.$#REF!$#REF!*E283"</f>
        <v>$'Technická specifikace'.$#REF!$#REF!*E283</v>
      </c>
      <c r="G283" s="80" t="s">
        <v>50</v>
      </c>
      <c r="H283" s="81">
        <f t="shared" si="47"/>
        <v>0</v>
      </c>
      <c r="I283" s="81">
        <f t="shared" si="48"/>
        <v>0</v>
      </c>
      <c r="J283" s="81">
        <f t="shared" si="49"/>
        <v>0</v>
      </c>
      <c r="K283" s="81">
        <f t="shared" si="50"/>
        <v>0</v>
      </c>
      <c r="L283" s="81">
        <f t="shared" si="51"/>
        <v>0</v>
      </c>
    </row>
    <row r="284" spans="1:12" ht="84" x14ac:dyDescent="0.2">
      <c r="A284" s="85" t="str">
        <f t="shared" si="53"/>
        <v>$'Technická specifikace'.$#REF!$#REF!</v>
      </c>
      <c r="B284" s="86" t="str">
        <f t="shared" si="53"/>
        <v>$'Technická specifikace'.$#REF!$#REF!</v>
      </c>
      <c r="C284" s="85" t="str">
        <f t="shared" si="53"/>
        <v>$'Technická specifikace'.$#REF!$#REF!</v>
      </c>
      <c r="D284" s="85" t="str">
        <f t="shared" si="53"/>
        <v>$'Technická specifikace'.$#REF!$#REF!</v>
      </c>
      <c r="E284" s="87" t="str">
        <f t="shared" si="53"/>
        <v>$'Technická specifikace'.$#REF!$#REF!</v>
      </c>
      <c r="F284" s="88" t="str">
        <f>"$'Technická specifikace'.$#REF!$#REF!*E284"</f>
        <v>$'Technická specifikace'.$#REF!$#REF!*E284</v>
      </c>
      <c r="G284" s="80" t="s">
        <v>50</v>
      </c>
      <c r="H284" s="81">
        <f t="shared" si="47"/>
        <v>0</v>
      </c>
      <c r="I284" s="81">
        <f t="shared" si="48"/>
        <v>0</v>
      </c>
      <c r="J284" s="81">
        <f t="shared" si="49"/>
        <v>0</v>
      </c>
      <c r="K284" s="81">
        <f t="shared" si="50"/>
        <v>0</v>
      </c>
      <c r="L284" s="81">
        <f t="shared" si="51"/>
        <v>0</v>
      </c>
    </row>
    <row r="285" spans="1:12" ht="84" x14ac:dyDescent="0.2">
      <c r="A285" s="85" t="str">
        <f t="shared" ref="A285:E294" si="54">"$'Technická specifikace'.$#REF!$#REF!"</f>
        <v>$'Technická specifikace'.$#REF!$#REF!</v>
      </c>
      <c r="B285" s="86" t="str">
        <f t="shared" si="54"/>
        <v>$'Technická specifikace'.$#REF!$#REF!</v>
      </c>
      <c r="C285" s="85" t="str">
        <f t="shared" si="54"/>
        <v>$'Technická specifikace'.$#REF!$#REF!</v>
      </c>
      <c r="D285" s="85" t="str">
        <f t="shared" si="54"/>
        <v>$'Technická specifikace'.$#REF!$#REF!</v>
      </c>
      <c r="E285" s="87" t="str">
        <f t="shared" si="54"/>
        <v>$'Technická specifikace'.$#REF!$#REF!</v>
      </c>
      <c r="F285" s="88" t="str">
        <f>"$'Technická specifikace'.$#REF!$#REF!*E285"</f>
        <v>$'Technická specifikace'.$#REF!$#REF!*E285</v>
      </c>
      <c r="G285" s="80" t="s">
        <v>50</v>
      </c>
      <c r="H285" s="81">
        <f t="shared" si="47"/>
        <v>0</v>
      </c>
      <c r="I285" s="81">
        <f t="shared" si="48"/>
        <v>0</v>
      </c>
      <c r="J285" s="81">
        <f t="shared" si="49"/>
        <v>0</v>
      </c>
      <c r="K285" s="81">
        <f t="shared" si="50"/>
        <v>0</v>
      </c>
      <c r="L285" s="81">
        <f t="shared" si="51"/>
        <v>0</v>
      </c>
    </row>
    <row r="286" spans="1:12" ht="84" x14ac:dyDescent="0.2">
      <c r="A286" s="85" t="str">
        <f t="shared" si="54"/>
        <v>$'Technická specifikace'.$#REF!$#REF!</v>
      </c>
      <c r="B286" s="86" t="str">
        <f t="shared" si="54"/>
        <v>$'Technická specifikace'.$#REF!$#REF!</v>
      </c>
      <c r="C286" s="85" t="str">
        <f t="shared" si="54"/>
        <v>$'Technická specifikace'.$#REF!$#REF!</v>
      </c>
      <c r="D286" s="85" t="str">
        <f t="shared" si="54"/>
        <v>$'Technická specifikace'.$#REF!$#REF!</v>
      </c>
      <c r="E286" s="87" t="str">
        <f t="shared" si="54"/>
        <v>$'Technická specifikace'.$#REF!$#REF!</v>
      </c>
      <c r="F286" s="88" t="str">
        <f>"$'Technická specifikace'.$#REF!$#REF!*E286"</f>
        <v>$'Technická specifikace'.$#REF!$#REF!*E286</v>
      </c>
      <c r="G286" s="80" t="s">
        <v>50</v>
      </c>
      <c r="H286" s="81">
        <f t="shared" si="47"/>
        <v>0</v>
      </c>
      <c r="I286" s="81">
        <f t="shared" si="48"/>
        <v>0</v>
      </c>
      <c r="J286" s="81">
        <f t="shared" si="49"/>
        <v>0</v>
      </c>
      <c r="K286" s="81">
        <f t="shared" si="50"/>
        <v>0</v>
      </c>
      <c r="L286" s="81">
        <f t="shared" si="51"/>
        <v>0</v>
      </c>
    </row>
    <row r="287" spans="1:12" ht="84" x14ac:dyDescent="0.2">
      <c r="A287" s="85" t="str">
        <f t="shared" si="54"/>
        <v>$'Technická specifikace'.$#REF!$#REF!</v>
      </c>
      <c r="B287" s="86" t="str">
        <f t="shared" si="54"/>
        <v>$'Technická specifikace'.$#REF!$#REF!</v>
      </c>
      <c r="C287" s="85" t="str">
        <f t="shared" si="54"/>
        <v>$'Technická specifikace'.$#REF!$#REF!</v>
      </c>
      <c r="D287" s="85" t="str">
        <f t="shared" si="54"/>
        <v>$'Technická specifikace'.$#REF!$#REF!</v>
      </c>
      <c r="E287" s="87" t="str">
        <f t="shared" si="54"/>
        <v>$'Technická specifikace'.$#REF!$#REF!</v>
      </c>
      <c r="F287" s="88" t="str">
        <f>"$'Technická specifikace'.$#REF!$#REF!*E287"</f>
        <v>$'Technická specifikace'.$#REF!$#REF!*E287</v>
      </c>
      <c r="G287" s="80" t="s">
        <v>50</v>
      </c>
      <c r="H287" s="81">
        <f t="shared" si="47"/>
        <v>0</v>
      </c>
      <c r="I287" s="81">
        <f t="shared" si="48"/>
        <v>0</v>
      </c>
      <c r="J287" s="81">
        <f t="shared" si="49"/>
        <v>0</v>
      </c>
      <c r="K287" s="81">
        <f t="shared" si="50"/>
        <v>0</v>
      </c>
      <c r="L287" s="81">
        <f t="shared" si="51"/>
        <v>0</v>
      </c>
    </row>
    <row r="288" spans="1:12" ht="84" x14ac:dyDescent="0.2">
      <c r="A288" s="85" t="str">
        <f t="shared" si="54"/>
        <v>$'Technická specifikace'.$#REF!$#REF!</v>
      </c>
      <c r="B288" s="86" t="str">
        <f t="shared" si="54"/>
        <v>$'Technická specifikace'.$#REF!$#REF!</v>
      </c>
      <c r="C288" s="85" t="str">
        <f t="shared" si="54"/>
        <v>$'Technická specifikace'.$#REF!$#REF!</v>
      </c>
      <c r="D288" s="85" t="str">
        <f t="shared" si="54"/>
        <v>$'Technická specifikace'.$#REF!$#REF!</v>
      </c>
      <c r="E288" s="87" t="str">
        <f t="shared" si="54"/>
        <v>$'Technická specifikace'.$#REF!$#REF!</v>
      </c>
      <c r="F288" s="88" t="str">
        <f>"$'Technická specifikace'.$#REF!$#REF!*E288"</f>
        <v>$'Technická specifikace'.$#REF!$#REF!*E288</v>
      </c>
      <c r="G288" s="80" t="s">
        <v>50</v>
      </c>
      <c r="H288" s="81">
        <f t="shared" si="47"/>
        <v>0</v>
      </c>
      <c r="I288" s="81">
        <f t="shared" si="48"/>
        <v>0</v>
      </c>
      <c r="J288" s="81">
        <f t="shared" si="49"/>
        <v>0</v>
      </c>
      <c r="K288" s="81">
        <f t="shared" si="50"/>
        <v>0</v>
      </c>
      <c r="L288" s="81">
        <f t="shared" si="51"/>
        <v>0</v>
      </c>
    </row>
    <row r="289" spans="1:12" ht="84" x14ac:dyDescent="0.2">
      <c r="A289" s="85" t="str">
        <f t="shared" si="54"/>
        <v>$'Technická specifikace'.$#REF!$#REF!</v>
      </c>
      <c r="B289" s="86" t="str">
        <f t="shared" si="54"/>
        <v>$'Technická specifikace'.$#REF!$#REF!</v>
      </c>
      <c r="C289" s="85" t="str">
        <f t="shared" si="54"/>
        <v>$'Technická specifikace'.$#REF!$#REF!</v>
      </c>
      <c r="D289" s="85" t="str">
        <f t="shared" si="54"/>
        <v>$'Technická specifikace'.$#REF!$#REF!</v>
      </c>
      <c r="E289" s="87" t="str">
        <f t="shared" si="54"/>
        <v>$'Technická specifikace'.$#REF!$#REF!</v>
      </c>
      <c r="F289" s="88" t="str">
        <f>"$'Technická specifikace'.$#REF!$#REF!*E289"</f>
        <v>$'Technická specifikace'.$#REF!$#REF!*E289</v>
      </c>
      <c r="G289" s="80" t="s">
        <v>50</v>
      </c>
      <c r="H289" s="81">
        <f t="shared" si="47"/>
        <v>0</v>
      </c>
      <c r="I289" s="81">
        <f t="shared" si="48"/>
        <v>0</v>
      </c>
      <c r="J289" s="81">
        <f t="shared" si="49"/>
        <v>0</v>
      </c>
      <c r="K289" s="81">
        <f t="shared" si="50"/>
        <v>0</v>
      </c>
      <c r="L289" s="81">
        <f t="shared" si="51"/>
        <v>0</v>
      </c>
    </row>
    <row r="290" spans="1:12" ht="84" x14ac:dyDescent="0.2">
      <c r="A290" s="85" t="str">
        <f t="shared" si="54"/>
        <v>$'Technická specifikace'.$#REF!$#REF!</v>
      </c>
      <c r="B290" s="86" t="str">
        <f t="shared" si="54"/>
        <v>$'Technická specifikace'.$#REF!$#REF!</v>
      </c>
      <c r="C290" s="85" t="str">
        <f t="shared" si="54"/>
        <v>$'Technická specifikace'.$#REF!$#REF!</v>
      </c>
      <c r="D290" s="85" t="str">
        <f t="shared" si="54"/>
        <v>$'Technická specifikace'.$#REF!$#REF!</v>
      </c>
      <c r="E290" s="87" t="str">
        <f t="shared" si="54"/>
        <v>$'Technická specifikace'.$#REF!$#REF!</v>
      </c>
      <c r="F290" s="88" t="str">
        <f>"$'Technická specifikace'.$#REF!$#REF!*E290"</f>
        <v>$'Technická specifikace'.$#REF!$#REF!*E290</v>
      </c>
      <c r="G290" s="80" t="s">
        <v>50</v>
      </c>
      <c r="H290" s="81">
        <f t="shared" si="47"/>
        <v>0</v>
      </c>
      <c r="I290" s="81">
        <f t="shared" si="48"/>
        <v>0</v>
      </c>
      <c r="J290" s="81">
        <f t="shared" si="49"/>
        <v>0</v>
      </c>
      <c r="K290" s="81">
        <f t="shared" si="50"/>
        <v>0</v>
      </c>
      <c r="L290" s="81">
        <f t="shared" si="51"/>
        <v>0</v>
      </c>
    </row>
    <row r="291" spans="1:12" ht="84" x14ac:dyDescent="0.2">
      <c r="A291" s="85" t="str">
        <f t="shared" si="54"/>
        <v>$'Technická specifikace'.$#REF!$#REF!</v>
      </c>
      <c r="B291" s="86" t="str">
        <f t="shared" si="54"/>
        <v>$'Technická specifikace'.$#REF!$#REF!</v>
      </c>
      <c r="C291" s="85" t="str">
        <f t="shared" si="54"/>
        <v>$'Technická specifikace'.$#REF!$#REF!</v>
      </c>
      <c r="D291" s="85" t="str">
        <f t="shared" si="54"/>
        <v>$'Technická specifikace'.$#REF!$#REF!</v>
      </c>
      <c r="E291" s="87" t="str">
        <f t="shared" si="54"/>
        <v>$'Technická specifikace'.$#REF!$#REF!</v>
      </c>
      <c r="F291" s="88" t="str">
        <f>"$'Technická specifikace'.$#REF!$#REF!*E291"</f>
        <v>$'Technická specifikace'.$#REF!$#REF!*E291</v>
      </c>
      <c r="G291" s="80" t="s">
        <v>50</v>
      </c>
      <c r="H291" s="81">
        <f t="shared" si="47"/>
        <v>0</v>
      </c>
      <c r="I291" s="81">
        <f t="shared" si="48"/>
        <v>0</v>
      </c>
      <c r="J291" s="81">
        <f t="shared" si="49"/>
        <v>0</v>
      </c>
      <c r="K291" s="81">
        <f t="shared" si="50"/>
        <v>0</v>
      </c>
      <c r="L291" s="81">
        <f t="shared" si="51"/>
        <v>0</v>
      </c>
    </row>
    <row r="292" spans="1:12" ht="84" x14ac:dyDescent="0.2">
      <c r="A292" s="85" t="str">
        <f t="shared" si="54"/>
        <v>$'Technická specifikace'.$#REF!$#REF!</v>
      </c>
      <c r="B292" s="86" t="str">
        <f t="shared" si="54"/>
        <v>$'Technická specifikace'.$#REF!$#REF!</v>
      </c>
      <c r="C292" s="85" t="str">
        <f t="shared" si="54"/>
        <v>$'Technická specifikace'.$#REF!$#REF!</v>
      </c>
      <c r="D292" s="85" t="str">
        <f t="shared" si="54"/>
        <v>$'Technická specifikace'.$#REF!$#REF!</v>
      </c>
      <c r="E292" s="87" t="str">
        <f t="shared" si="54"/>
        <v>$'Technická specifikace'.$#REF!$#REF!</v>
      </c>
      <c r="F292" s="88" t="str">
        <f>"$'Technická specifikace'.$#REF!$#REF!*E292"</f>
        <v>$'Technická specifikace'.$#REF!$#REF!*E292</v>
      </c>
      <c r="G292" s="80" t="s">
        <v>50</v>
      </c>
      <c r="H292" s="81">
        <f t="shared" si="47"/>
        <v>0</v>
      </c>
      <c r="I292" s="81">
        <f t="shared" si="48"/>
        <v>0</v>
      </c>
      <c r="J292" s="81">
        <f t="shared" si="49"/>
        <v>0</v>
      </c>
      <c r="K292" s="81">
        <f t="shared" si="50"/>
        <v>0</v>
      </c>
      <c r="L292" s="81">
        <f t="shared" si="51"/>
        <v>0</v>
      </c>
    </row>
    <row r="293" spans="1:12" ht="84" x14ac:dyDescent="0.2">
      <c r="A293" s="85" t="str">
        <f t="shared" si="54"/>
        <v>$'Technická specifikace'.$#REF!$#REF!</v>
      </c>
      <c r="B293" s="86" t="str">
        <f t="shared" si="54"/>
        <v>$'Technická specifikace'.$#REF!$#REF!</v>
      </c>
      <c r="C293" s="85" t="str">
        <f t="shared" si="54"/>
        <v>$'Technická specifikace'.$#REF!$#REF!</v>
      </c>
      <c r="D293" s="85" t="str">
        <f t="shared" si="54"/>
        <v>$'Technická specifikace'.$#REF!$#REF!</v>
      </c>
      <c r="E293" s="87" t="str">
        <f t="shared" si="54"/>
        <v>$'Technická specifikace'.$#REF!$#REF!</v>
      </c>
      <c r="F293" s="88" t="str">
        <f>"$'Technická specifikace'.$#REF!$#REF!*E293"</f>
        <v>$'Technická specifikace'.$#REF!$#REF!*E293</v>
      </c>
      <c r="G293" s="80" t="s">
        <v>50</v>
      </c>
      <c r="H293" s="81">
        <f t="shared" si="47"/>
        <v>0</v>
      </c>
      <c r="I293" s="81">
        <f t="shared" si="48"/>
        <v>0</v>
      </c>
      <c r="J293" s="81">
        <f t="shared" si="49"/>
        <v>0</v>
      </c>
      <c r="K293" s="81">
        <f t="shared" si="50"/>
        <v>0</v>
      </c>
      <c r="L293" s="81">
        <f t="shared" si="51"/>
        <v>0</v>
      </c>
    </row>
    <row r="294" spans="1:12" ht="84" x14ac:dyDescent="0.2">
      <c r="A294" s="85" t="str">
        <f t="shared" si="54"/>
        <v>$'Technická specifikace'.$#REF!$#REF!</v>
      </c>
      <c r="B294" s="86" t="str">
        <f t="shared" si="54"/>
        <v>$'Technická specifikace'.$#REF!$#REF!</v>
      </c>
      <c r="C294" s="85" t="str">
        <f t="shared" si="54"/>
        <v>$'Technická specifikace'.$#REF!$#REF!</v>
      </c>
      <c r="D294" s="85" t="str">
        <f t="shared" si="54"/>
        <v>$'Technická specifikace'.$#REF!$#REF!</v>
      </c>
      <c r="E294" s="87" t="str">
        <f t="shared" si="54"/>
        <v>$'Technická specifikace'.$#REF!$#REF!</v>
      </c>
      <c r="F294" s="88" t="str">
        <f>"$'Technická specifikace'.$#REF!$#REF!*E294"</f>
        <v>$'Technická specifikace'.$#REF!$#REF!*E294</v>
      </c>
      <c r="G294" s="80" t="s">
        <v>50</v>
      </c>
      <c r="H294" s="81">
        <f t="shared" si="47"/>
        <v>0</v>
      </c>
      <c r="I294" s="81">
        <f t="shared" si="48"/>
        <v>0</v>
      </c>
      <c r="J294" s="81">
        <f t="shared" si="49"/>
        <v>0</v>
      </c>
      <c r="K294" s="81">
        <f t="shared" si="50"/>
        <v>0</v>
      </c>
      <c r="L294" s="81">
        <f t="shared" si="51"/>
        <v>0</v>
      </c>
    </row>
    <row r="295" spans="1:12" ht="84" x14ac:dyDescent="0.2">
      <c r="A295" s="85" t="str">
        <f t="shared" ref="A295:E304" si="55">"$'Technická specifikace'.$#REF!$#REF!"</f>
        <v>$'Technická specifikace'.$#REF!$#REF!</v>
      </c>
      <c r="B295" s="86" t="str">
        <f t="shared" si="55"/>
        <v>$'Technická specifikace'.$#REF!$#REF!</v>
      </c>
      <c r="C295" s="85" t="str">
        <f t="shared" si="55"/>
        <v>$'Technická specifikace'.$#REF!$#REF!</v>
      </c>
      <c r="D295" s="85" t="str">
        <f t="shared" si="55"/>
        <v>$'Technická specifikace'.$#REF!$#REF!</v>
      </c>
      <c r="E295" s="87" t="str">
        <f t="shared" si="55"/>
        <v>$'Technická specifikace'.$#REF!$#REF!</v>
      </c>
      <c r="F295" s="88" t="str">
        <f>"$'Technická specifikace'.$#REF!$#REF!*E295"</f>
        <v>$'Technická specifikace'.$#REF!$#REF!*E295</v>
      </c>
      <c r="G295" s="80" t="s">
        <v>50</v>
      </c>
      <c r="H295" s="81">
        <f t="shared" si="47"/>
        <v>0</v>
      </c>
      <c r="I295" s="81">
        <f t="shared" si="48"/>
        <v>0</v>
      </c>
      <c r="J295" s="81">
        <f t="shared" si="49"/>
        <v>0</v>
      </c>
      <c r="K295" s="81">
        <f t="shared" si="50"/>
        <v>0</v>
      </c>
      <c r="L295" s="81">
        <f t="shared" si="51"/>
        <v>0</v>
      </c>
    </row>
    <row r="296" spans="1:12" ht="84" x14ac:dyDescent="0.2">
      <c r="A296" s="85" t="str">
        <f t="shared" si="55"/>
        <v>$'Technická specifikace'.$#REF!$#REF!</v>
      </c>
      <c r="B296" s="86" t="str">
        <f t="shared" si="55"/>
        <v>$'Technická specifikace'.$#REF!$#REF!</v>
      </c>
      <c r="C296" s="85" t="str">
        <f t="shared" si="55"/>
        <v>$'Technická specifikace'.$#REF!$#REF!</v>
      </c>
      <c r="D296" s="85" t="str">
        <f t="shared" si="55"/>
        <v>$'Technická specifikace'.$#REF!$#REF!</v>
      </c>
      <c r="E296" s="87" t="str">
        <f t="shared" si="55"/>
        <v>$'Technická specifikace'.$#REF!$#REF!</v>
      </c>
      <c r="F296" s="88" t="str">
        <f>"$'Technická specifikace'.$#REF!$#REF!*E296"</f>
        <v>$'Technická specifikace'.$#REF!$#REF!*E296</v>
      </c>
      <c r="G296" s="80" t="s">
        <v>50</v>
      </c>
      <c r="H296" s="81">
        <f t="shared" si="47"/>
        <v>0</v>
      </c>
      <c r="I296" s="81">
        <f t="shared" si="48"/>
        <v>0</v>
      </c>
      <c r="J296" s="81">
        <f t="shared" si="49"/>
        <v>0</v>
      </c>
      <c r="K296" s="81">
        <f t="shared" si="50"/>
        <v>0</v>
      </c>
      <c r="L296" s="81">
        <f t="shared" si="51"/>
        <v>0</v>
      </c>
    </row>
    <row r="297" spans="1:12" ht="84" x14ac:dyDescent="0.2">
      <c r="A297" s="85" t="str">
        <f t="shared" si="55"/>
        <v>$'Technická specifikace'.$#REF!$#REF!</v>
      </c>
      <c r="B297" s="86" t="str">
        <f t="shared" si="55"/>
        <v>$'Technická specifikace'.$#REF!$#REF!</v>
      </c>
      <c r="C297" s="85" t="str">
        <f t="shared" si="55"/>
        <v>$'Technická specifikace'.$#REF!$#REF!</v>
      </c>
      <c r="D297" s="85" t="str">
        <f t="shared" si="55"/>
        <v>$'Technická specifikace'.$#REF!$#REF!</v>
      </c>
      <c r="E297" s="87" t="str">
        <f t="shared" si="55"/>
        <v>$'Technická specifikace'.$#REF!$#REF!</v>
      </c>
      <c r="F297" s="88" t="str">
        <f>"$'Technická specifikace'.$#REF!$#REF!*E297"</f>
        <v>$'Technická specifikace'.$#REF!$#REF!*E297</v>
      </c>
      <c r="G297" s="80" t="s">
        <v>50</v>
      </c>
      <c r="H297" s="81">
        <f t="shared" si="47"/>
        <v>0</v>
      </c>
      <c r="I297" s="81">
        <f t="shared" si="48"/>
        <v>0</v>
      </c>
      <c r="J297" s="81">
        <f t="shared" si="49"/>
        <v>0</v>
      </c>
      <c r="K297" s="81">
        <f t="shared" si="50"/>
        <v>0</v>
      </c>
      <c r="L297" s="81">
        <f t="shared" si="51"/>
        <v>0</v>
      </c>
    </row>
    <row r="298" spans="1:12" ht="84" x14ac:dyDescent="0.2">
      <c r="A298" s="85" t="str">
        <f t="shared" si="55"/>
        <v>$'Technická specifikace'.$#REF!$#REF!</v>
      </c>
      <c r="B298" s="86" t="str">
        <f t="shared" si="55"/>
        <v>$'Technická specifikace'.$#REF!$#REF!</v>
      </c>
      <c r="C298" s="85" t="str">
        <f t="shared" si="55"/>
        <v>$'Technická specifikace'.$#REF!$#REF!</v>
      </c>
      <c r="D298" s="85" t="str">
        <f t="shared" si="55"/>
        <v>$'Technická specifikace'.$#REF!$#REF!</v>
      </c>
      <c r="E298" s="87" t="str">
        <f t="shared" si="55"/>
        <v>$'Technická specifikace'.$#REF!$#REF!</v>
      </c>
      <c r="F298" s="88" t="str">
        <f>"$'Technická specifikace'.$#REF!$#REF!*E298"</f>
        <v>$'Technická specifikace'.$#REF!$#REF!*E298</v>
      </c>
      <c r="G298" s="80" t="s">
        <v>50</v>
      </c>
      <c r="H298" s="81">
        <f t="shared" si="47"/>
        <v>0</v>
      </c>
      <c r="I298" s="81">
        <f t="shared" si="48"/>
        <v>0</v>
      </c>
      <c r="J298" s="81">
        <f t="shared" si="49"/>
        <v>0</v>
      </c>
      <c r="K298" s="81">
        <f t="shared" si="50"/>
        <v>0</v>
      </c>
      <c r="L298" s="81">
        <f t="shared" si="51"/>
        <v>0</v>
      </c>
    </row>
    <row r="299" spans="1:12" ht="84" x14ac:dyDescent="0.2">
      <c r="A299" s="85" t="str">
        <f t="shared" si="55"/>
        <v>$'Technická specifikace'.$#REF!$#REF!</v>
      </c>
      <c r="B299" s="86" t="str">
        <f t="shared" si="55"/>
        <v>$'Technická specifikace'.$#REF!$#REF!</v>
      </c>
      <c r="C299" s="85" t="str">
        <f t="shared" si="55"/>
        <v>$'Technická specifikace'.$#REF!$#REF!</v>
      </c>
      <c r="D299" s="85" t="str">
        <f t="shared" si="55"/>
        <v>$'Technická specifikace'.$#REF!$#REF!</v>
      </c>
      <c r="E299" s="87" t="str">
        <f t="shared" si="55"/>
        <v>$'Technická specifikace'.$#REF!$#REF!</v>
      </c>
      <c r="F299" s="88" t="str">
        <f>"$'Technická specifikace'.$#REF!$#REF!*E299"</f>
        <v>$'Technická specifikace'.$#REF!$#REF!*E299</v>
      </c>
      <c r="G299" s="80" t="s">
        <v>50</v>
      </c>
      <c r="H299" s="81">
        <f t="shared" si="47"/>
        <v>0</v>
      </c>
      <c r="I299" s="81">
        <f t="shared" si="48"/>
        <v>0</v>
      </c>
      <c r="J299" s="81">
        <f t="shared" si="49"/>
        <v>0</v>
      </c>
      <c r="K299" s="81">
        <f t="shared" si="50"/>
        <v>0</v>
      </c>
      <c r="L299" s="81">
        <f t="shared" si="51"/>
        <v>0</v>
      </c>
    </row>
    <row r="300" spans="1:12" ht="84" x14ac:dyDescent="0.2">
      <c r="A300" s="85" t="str">
        <f t="shared" si="55"/>
        <v>$'Technická specifikace'.$#REF!$#REF!</v>
      </c>
      <c r="B300" s="86" t="str">
        <f t="shared" si="55"/>
        <v>$'Technická specifikace'.$#REF!$#REF!</v>
      </c>
      <c r="C300" s="85" t="str">
        <f t="shared" si="55"/>
        <v>$'Technická specifikace'.$#REF!$#REF!</v>
      </c>
      <c r="D300" s="85" t="str">
        <f t="shared" si="55"/>
        <v>$'Technická specifikace'.$#REF!$#REF!</v>
      </c>
      <c r="E300" s="87" t="str">
        <f t="shared" si="55"/>
        <v>$'Technická specifikace'.$#REF!$#REF!</v>
      </c>
      <c r="F300" s="88" t="str">
        <f>"$'Technická specifikace'.$#REF!$#REF!*E300"</f>
        <v>$'Technická specifikace'.$#REF!$#REF!*E300</v>
      </c>
      <c r="G300" s="80" t="s">
        <v>50</v>
      </c>
      <c r="H300" s="81">
        <f t="shared" si="47"/>
        <v>0</v>
      </c>
      <c r="I300" s="81">
        <f t="shared" si="48"/>
        <v>0</v>
      </c>
      <c r="J300" s="81">
        <f t="shared" si="49"/>
        <v>0</v>
      </c>
      <c r="K300" s="81">
        <f t="shared" si="50"/>
        <v>0</v>
      </c>
      <c r="L300" s="81">
        <f t="shared" si="51"/>
        <v>0</v>
      </c>
    </row>
    <row r="301" spans="1:12" ht="84" x14ac:dyDescent="0.2">
      <c r="A301" s="85" t="str">
        <f t="shared" si="55"/>
        <v>$'Technická specifikace'.$#REF!$#REF!</v>
      </c>
      <c r="B301" s="86" t="str">
        <f t="shared" si="55"/>
        <v>$'Technická specifikace'.$#REF!$#REF!</v>
      </c>
      <c r="C301" s="85" t="str">
        <f t="shared" si="55"/>
        <v>$'Technická specifikace'.$#REF!$#REF!</v>
      </c>
      <c r="D301" s="85" t="str">
        <f t="shared" si="55"/>
        <v>$'Technická specifikace'.$#REF!$#REF!</v>
      </c>
      <c r="E301" s="87" t="str">
        <f t="shared" si="55"/>
        <v>$'Technická specifikace'.$#REF!$#REF!</v>
      </c>
      <c r="F301" s="88" t="str">
        <f>"$'Technická specifikace'.$#REF!$#REF!*E301"</f>
        <v>$'Technická specifikace'.$#REF!$#REF!*E301</v>
      </c>
      <c r="G301" s="80" t="s">
        <v>50</v>
      </c>
      <c r="H301" s="81">
        <f t="shared" si="47"/>
        <v>0</v>
      </c>
      <c r="I301" s="81">
        <f t="shared" si="48"/>
        <v>0</v>
      </c>
      <c r="J301" s="81">
        <f t="shared" si="49"/>
        <v>0</v>
      </c>
      <c r="K301" s="81">
        <f t="shared" si="50"/>
        <v>0</v>
      </c>
      <c r="L301" s="81">
        <f t="shared" si="51"/>
        <v>0</v>
      </c>
    </row>
    <row r="302" spans="1:12" ht="84" x14ac:dyDescent="0.2">
      <c r="A302" s="85" t="str">
        <f t="shared" si="55"/>
        <v>$'Technická specifikace'.$#REF!$#REF!</v>
      </c>
      <c r="B302" s="86" t="str">
        <f t="shared" si="55"/>
        <v>$'Technická specifikace'.$#REF!$#REF!</v>
      </c>
      <c r="C302" s="85" t="str">
        <f t="shared" si="55"/>
        <v>$'Technická specifikace'.$#REF!$#REF!</v>
      </c>
      <c r="D302" s="85" t="str">
        <f t="shared" si="55"/>
        <v>$'Technická specifikace'.$#REF!$#REF!</v>
      </c>
      <c r="E302" s="87" t="str">
        <f t="shared" si="55"/>
        <v>$'Technická specifikace'.$#REF!$#REF!</v>
      </c>
      <c r="F302" s="88" t="str">
        <f>"$'Technická specifikace'.$#REF!$#REF!*E302"</f>
        <v>$'Technická specifikace'.$#REF!$#REF!*E302</v>
      </c>
      <c r="G302" s="80" t="s">
        <v>50</v>
      </c>
      <c r="H302" s="81">
        <f t="shared" si="47"/>
        <v>0</v>
      </c>
      <c r="I302" s="81">
        <f t="shared" si="48"/>
        <v>0</v>
      </c>
      <c r="J302" s="81">
        <f t="shared" si="49"/>
        <v>0</v>
      </c>
      <c r="K302" s="81">
        <f t="shared" si="50"/>
        <v>0</v>
      </c>
      <c r="L302" s="81">
        <f t="shared" si="51"/>
        <v>0</v>
      </c>
    </row>
    <row r="303" spans="1:12" ht="84" x14ac:dyDescent="0.2">
      <c r="A303" s="85" t="str">
        <f t="shared" si="55"/>
        <v>$'Technická specifikace'.$#REF!$#REF!</v>
      </c>
      <c r="B303" s="86" t="str">
        <f t="shared" si="55"/>
        <v>$'Technická specifikace'.$#REF!$#REF!</v>
      </c>
      <c r="C303" s="85" t="str">
        <f t="shared" si="55"/>
        <v>$'Technická specifikace'.$#REF!$#REF!</v>
      </c>
      <c r="D303" s="85" t="str">
        <f t="shared" si="55"/>
        <v>$'Technická specifikace'.$#REF!$#REF!</v>
      </c>
      <c r="E303" s="87" t="str">
        <f t="shared" si="55"/>
        <v>$'Technická specifikace'.$#REF!$#REF!</v>
      </c>
      <c r="F303" s="88" t="str">
        <f>"$'Technická specifikace'.$#REF!$#REF!*E303"</f>
        <v>$'Technická specifikace'.$#REF!$#REF!*E303</v>
      </c>
      <c r="G303" s="80" t="s">
        <v>50</v>
      </c>
      <c r="H303" s="81">
        <f t="shared" si="47"/>
        <v>0</v>
      </c>
      <c r="I303" s="81">
        <f t="shared" si="48"/>
        <v>0</v>
      </c>
      <c r="J303" s="81">
        <f t="shared" si="49"/>
        <v>0</v>
      </c>
      <c r="K303" s="81">
        <f t="shared" si="50"/>
        <v>0</v>
      </c>
      <c r="L303" s="81">
        <f t="shared" si="51"/>
        <v>0</v>
      </c>
    </row>
    <row r="304" spans="1:12" ht="84" x14ac:dyDescent="0.2">
      <c r="A304" s="85" t="str">
        <f t="shared" si="55"/>
        <v>$'Technická specifikace'.$#REF!$#REF!</v>
      </c>
      <c r="B304" s="86" t="str">
        <f t="shared" si="55"/>
        <v>$'Technická specifikace'.$#REF!$#REF!</v>
      </c>
      <c r="C304" s="85" t="str">
        <f t="shared" si="55"/>
        <v>$'Technická specifikace'.$#REF!$#REF!</v>
      </c>
      <c r="D304" s="85" t="str">
        <f t="shared" si="55"/>
        <v>$'Technická specifikace'.$#REF!$#REF!</v>
      </c>
      <c r="E304" s="87" t="str">
        <f t="shared" si="55"/>
        <v>$'Technická specifikace'.$#REF!$#REF!</v>
      </c>
      <c r="F304" s="88" t="str">
        <f>"$'Technická specifikace'.$#REF!$#REF!*E304"</f>
        <v>$'Technická specifikace'.$#REF!$#REF!*E304</v>
      </c>
      <c r="G304" s="80" t="s">
        <v>50</v>
      </c>
      <c r="H304" s="81">
        <f t="shared" si="47"/>
        <v>0</v>
      </c>
      <c r="I304" s="81">
        <f t="shared" si="48"/>
        <v>0</v>
      </c>
      <c r="J304" s="81">
        <f t="shared" si="49"/>
        <v>0</v>
      </c>
      <c r="K304" s="81">
        <f t="shared" si="50"/>
        <v>0</v>
      </c>
      <c r="L304" s="81">
        <f t="shared" si="51"/>
        <v>0</v>
      </c>
    </row>
    <row r="305" spans="1:12" ht="84" x14ac:dyDescent="0.2">
      <c r="A305" s="85" t="str">
        <f t="shared" ref="A305:E318" si="56">"$'Technická specifikace'.$#REF!$#REF!"</f>
        <v>$'Technická specifikace'.$#REF!$#REF!</v>
      </c>
      <c r="B305" s="86" t="str">
        <f t="shared" si="56"/>
        <v>$'Technická specifikace'.$#REF!$#REF!</v>
      </c>
      <c r="C305" s="85" t="str">
        <f t="shared" si="56"/>
        <v>$'Technická specifikace'.$#REF!$#REF!</v>
      </c>
      <c r="D305" s="85" t="str">
        <f t="shared" si="56"/>
        <v>$'Technická specifikace'.$#REF!$#REF!</v>
      </c>
      <c r="E305" s="87" t="str">
        <f t="shared" si="56"/>
        <v>$'Technická specifikace'.$#REF!$#REF!</v>
      </c>
      <c r="F305" s="88" t="str">
        <f>"$'Technická specifikace'.$#REF!$#REF!*E305"</f>
        <v>$'Technická specifikace'.$#REF!$#REF!*E305</v>
      </c>
      <c r="G305" s="80" t="s">
        <v>50</v>
      </c>
      <c r="H305" s="81">
        <f t="shared" si="47"/>
        <v>0</v>
      </c>
      <c r="I305" s="81">
        <f t="shared" si="48"/>
        <v>0</v>
      </c>
      <c r="J305" s="81">
        <f t="shared" si="49"/>
        <v>0</v>
      </c>
      <c r="K305" s="81">
        <f t="shared" si="50"/>
        <v>0</v>
      </c>
      <c r="L305" s="81">
        <f t="shared" si="51"/>
        <v>0</v>
      </c>
    </row>
    <row r="306" spans="1:12" ht="84" x14ac:dyDescent="0.2">
      <c r="A306" s="85" t="str">
        <f t="shared" si="56"/>
        <v>$'Technická specifikace'.$#REF!$#REF!</v>
      </c>
      <c r="B306" s="86" t="str">
        <f t="shared" si="56"/>
        <v>$'Technická specifikace'.$#REF!$#REF!</v>
      </c>
      <c r="C306" s="85" t="str">
        <f t="shared" si="56"/>
        <v>$'Technická specifikace'.$#REF!$#REF!</v>
      </c>
      <c r="D306" s="85" t="str">
        <f t="shared" si="56"/>
        <v>$'Technická specifikace'.$#REF!$#REF!</v>
      </c>
      <c r="E306" s="87" t="str">
        <f t="shared" si="56"/>
        <v>$'Technická specifikace'.$#REF!$#REF!</v>
      </c>
      <c r="F306" s="88" t="str">
        <f>"$'Technická specifikace'.$#REF!$#REF!*E306"</f>
        <v>$'Technická specifikace'.$#REF!$#REF!*E306</v>
      </c>
      <c r="G306" s="80" t="s">
        <v>50</v>
      </c>
      <c r="H306" s="81">
        <f t="shared" si="47"/>
        <v>0</v>
      </c>
      <c r="I306" s="81">
        <f t="shared" si="48"/>
        <v>0</v>
      </c>
      <c r="J306" s="81">
        <f t="shared" si="49"/>
        <v>0</v>
      </c>
      <c r="K306" s="81">
        <f t="shared" si="50"/>
        <v>0</v>
      </c>
      <c r="L306" s="81">
        <f t="shared" si="51"/>
        <v>0</v>
      </c>
    </row>
    <row r="307" spans="1:12" ht="84" x14ac:dyDescent="0.2">
      <c r="A307" s="85" t="str">
        <f t="shared" si="56"/>
        <v>$'Technická specifikace'.$#REF!$#REF!</v>
      </c>
      <c r="B307" s="86" t="str">
        <f t="shared" si="56"/>
        <v>$'Technická specifikace'.$#REF!$#REF!</v>
      </c>
      <c r="C307" s="85" t="str">
        <f t="shared" si="56"/>
        <v>$'Technická specifikace'.$#REF!$#REF!</v>
      </c>
      <c r="D307" s="85" t="str">
        <f t="shared" si="56"/>
        <v>$'Technická specifikace'.$#REF!$#REF!</v>
      </c>
      <c r="E307" s="87" t="str">
        <f t="shared" si="56"/>
        <v>$'Technická specifikace'.$#REF!$#REF!</v>
      </c>
      <c r="F307" s="88" t="str">
        <f>"$'Technická specifikace'.$#REF!$#REF!*E307"</f>
        <v>$'Technická specifikace'.$#REF!$#REF!*E307</v>
      </c>
      <c r="G307" s="80" t="s">
        <v>50</v>
      </c>
      <c r="H307" s="81">
        <f t="shared" si="47"/>
        <v>0</v>
      </c>
      <c r="I307" s="81">
        <f t="shared" si="48"/>
        <v>0</v>
      </c>
      <c r="J307" s="81">
        <f t="shared" si="49"/>
        <v>0</v>
      </c>
      <c r="K307" s="81">
        <f t="shared" si="50"/>
        <v>0</v>
      </c>
      <c r="L307" s="81">
        <f t="shared" si="51"/>
        <v>0</v>
      </c>
    </row>
    <row r="308" spans="1:12" ht="84" x14ac:dyDescent="0.2">
      <c r="A308" s="85" t="str">
        <f t="shared" si="56"/>
        <v>$'Technická specifikace'.$#REF!$#REF!</v>
      </c>
      <c r="B308" s="86" t="str">
        <f t="shared" si="56"/>
        <v>$'Technická specifikace'.$#REF!$#REF!</v>
      </c>
      <c r="C308" s="85" t="str">
        <f t="shared" si="56"/>
        <v>$'Technická specifikace'.$#REF!$#REF!</v>
      </c>
      <c r="D308" s="85" t="str">
        <f t="shared" si="56"/>
        <v>$'Technická specifikace'.$#REF!$#REF!</v>
      </c>
      <c r="E308" s="87" t="str">
        <f t="shared" si="56"/>
        <v>$'Technická specifikace'.$#REF!$#REF!</v>
      </c>
      <c r="F308" s="88" t="str">
        <f>"$'Technická specifikace'.$#REF!$#REF!*E308"</f>
        <v>$'Technická specifikace'.$#REF!$#REF!*E308</v>
      </c>
      <c r="G308" s="80" t="s">
        <v>50</v>
      </c>
      <c r="H308" s="81">
        <f t="shared" si="47"/>
        <v>0</v>
      </c>
      <c r="I308" s="81">
        <f t="shared" si="48"/>
        <v>0</v>
      </c>
      <c r="J308" s="81">
        <f t="shared" si="49"/>
        <v>0</v>
      </c>
      <c r="K308" s="81">
        <f t="shared" si="50"/>
        <v>0</v>
      </c>
      <c r="L308" s="81">
        <f t="shared" si="51"/>
        <v>0</v>
      </c>
    </row>
    <row r="309" spans="1:12" ht="84" x14ac:dyDescent="0.2">
      <c r="A309" s="85" t="str">
        <f t="shared" si="56"/>
        <v>$'Technická specifikace'.$#REF!$#REF!</v>
      </c>
      <c r="B309" s="86" t="str">
        <f t="shared" si="56"/>
        <v>$'Technická specifikace'.$#REF!$#REF!</v>
      </c>
      <c r="C309" s="85" t="str">
        <f t="shared" si="56"/>
        <v>$'Technická specifikace'.$#REF!$#REF!</v>
      </c>
      <c r="D309" s="85" t="str">
        <f t="shared" si="56"/>
        <v>$'Technická specifikace'.$#REF!$#REF!</v>
      </c>
      <c r="E309" s="87" t="str">
        <f t="shared" si="56"/>
        <v>$'Technická specifikace'.$#REF!$#REF!</v>
      </c>
      <c r="F309" s="88" t="str">
        <f>"$'Technická specifikace'.$#REF!$#REF!*E309"</f>
        <v>$'Technická specifikace'.$#REF!$#REF!*E309</v>
      </c>
      <c r="G309" s="80" t="s">
        <v>50</v>
      </c>
      <c r="H309" s="81">
        <f t="shared" si="47"/>
        <v>0</v>
      </c>
      <c r="I309" s="81">
        <f t="shared" si="48"/>
        <v>0</v>
      </c>
      <c r="J309" s="81">
        <f t="shared" si="49"/>
        <v>0</v>
      </c>
      <c r="K309" s="81">
        <f t="shared" si="50"/>
        <v>0</v>
      </c>
      <c r="L309" s="81">
        <f t="shared" si="51"/>
        <v>0</v>
      </c>
    </row>
    <row r="310" spans="1:12" ht="84" x14ac:dyDescent="0.2">
      <c r="A310" s="85" t="str">
        <f t="shared" si="56"/>
        <v>$'Technická specifikace'.$#REF!$#REF!</v>
      </c>
      <c r="B310" s="86" t="str">
        <f t="shared" si="56"/>
        <v>$'Technická specifikace'.$#REF!$#REF!</v>
      </c>
      <c r="C310" s="85" t="str">
        <f t="shared" si="56"/>
        <v>$'Technická specifikace'.$#REF!$#REF!</v>
      </c>
      <c r="D310" s="85" t="str">
        <f t="shared" si="56"/>
        <v>$'Technická specifikace'.$#REF!$#REF!</v>
      </c>
      <c r="E310" s="87" t="str">
        <f t="shared" si="56"/>
        <v>$'Technická specifikace'.$#REF!$#REF!</v>
      </c>
      <c r="F310" s="88" t="str">
        <f>"$'Technická specifikace'.$#REF!$#REF!*E310"</f>
        <v>$'Technická specifikace'.$#REF!$#REF!*E310</v>
      </c>
      <c r="G310" s="80" t="s">
        <v>50</v>
      </c>
      <c r="H310" s="81">
        <f t="shared" si="47"/>
        <v>0</v>
      </c>
      <c r="I310" s="81">
        <f t="shared" si="48"/>
        <v>0</v>
      </c>
      <c r="J310" s="81">
        <f t="shared" si="49"/>
        <v>0</v>
      </c>
      <c r="K310" s="81">
        <f t="shared" si="50"/>
        <v>0</v>
      </c>
      <c r="L310" s="81">
        <f t="shared" si="51"/>
        <v>0</v>
      </c>
    </row>
    <row r="311" spans="1:12" ht="84" x14ac:dyDescent="0.2">
      <c r="A311" s="85" t="str">
        <f t="shared" si="56"/>
        <v>$'Technická specifikace'.$#REF!$#REF!</v>
      </c>
      <c r="B311" s="86" t="str">
        <f t="shared" si="56"/>
        <v>$'Technická specifikace'.$#REF!$#REF!</v>
      </c>
      <c r="C311" s="85" t="str">
        <f t="shared" si="56"/>
        <v>$'Technická specifikace'.$#REF!$#REF!</v>
      </c>
      <c r="D311" s="85" t="str">
        <f t="shared" si="56"/>
        <v>$'Technická specifikace'.$#REF!$#REF!</v>
      </c>
      <c r="E311" s="87" t="str">
        <f t="shared" si="56"/>
        <v>$'Technická specifikace'.$#REF!$#REF!</v>
      </c>
      <c r="F311" s="88" t="str">
        <f>"$'Technická specifikace'.$#REF!$#REF!*E311"</f>
        <v>$'Technická specifikace'.$#REF!$#REF!*E311</v>
      </c>
      <c r="G311" s="80" t="s">
        <v>50</v>
      </c>
      <c r="H311" s="81">
        <f t="shared" si="47"/>
        <v>0</v>
      </c>
      <c r="I311" s="81">
        <f t="shared" si="48"/>
        <v>0</v>
      </c>
      <c r="J311" s="81">
        <f t="shared" si="49"/>
        <v>0</v>
      </c>
      <c r="K311" s="81">
        <f t="shared" si="50"/>
        <v>0</v>
      </c>
      <c r="L311" s="81">
        <f t="shared" si="51"/>
        <v>0</v>
      </c>
    </row>
    <row r="312" spans="1:12" ht="84" x14ac:dyDescent="0.2">
      <c r="A312" s="85" t="str">
        <f t="shared" si="56"/>
        <v>$'Technická specifikace'.$#REF!$#REF!</v>
      </c>
      <c r="B312" s="86" t="str">
        <f t="shared" si="56"/>
        <v>$'Technická specifikace'.$#REF!$#REF!</v>
      </c>
      <c r="C312" s="85" t="str">
        <f t="shared" si="56"/>
        <v>$'Technická specifikace'.$#REF!$#REF!</v>
      </c>
      <c r="D312" s="85" t="str">
        <f t="shared" si="56"/>
        <v>$'Technická specifikace'.$#REF!$#REF!</v>
      </c>
      <c r="E312" s="87" t="str">
        <f t="shared" si="56"/>
        <v>$'Technická specifikace'.$#REF!$#REF!</v>
      </c>
      <c r="F312" s="88" t="str">
        <f>"$'Technická specifikace'.$#REF!$#REF!*E312"</f>
        <v>$'Technická specifikace'.$#REF!$#REF!*E312</v>
      </c>
      <c r="G312" s="80" t="s">
        <v>50</v>
      </c>
      <c r="H312" s="81">
        <f t="shared" si="47"/>
        <v>0</v>
      </c>
      <c r="I312" s="81">
        <f t="shared" si="48"/>
        <v>0</v>
      </c>
      <c r="J312" s="81">
        <f t="shared" si="49"/>
        <v>0</v>
      </c>
      <c r="K312" s="81">
        <f t="shared" si="50"/>
        <v>0</v>
      </c>
      <c r="L312" s="81">
        <f t="shared" si="51"/>
        <v>0</v>
      </c>
    </row>
    <row r="313" spans="1:12" ht="84" x14ac:dyDescent="0.2">
      <c r="A313" s="85" t="str">
        <f t="shared" si="56"/>
        <v>$'Technická specifikace'.$#REF!$#REF!</v>
      </c>
      <c r="B313" s="86" t="str">
        <f t="shared" si="56"/>
        <v>$'Technická specifikace'.$#REF!$#REF!</v>
      </c>
      <c r="C313" s="85" t="str">
        <f t="shared" si="56"/>
        <v>$'Technická specifikace'.$#REF!$#REF!</v>
      </c>
      <c r="D313" s="85" t="str">
        <f t="shared" si="56"/>
        <v>$'Technická specifikace'.$#REF!$#REF!</v>
      </c>
      <c r="E313" s="87" t="str">
        <f t="shared" si="56"/>
        <v>$'Technická specifikace'.$#REF!$#REF!</v>
      </c>
      <c r="F313" s="88" t="str">
        <f>"$'Technická specifikace'.$#REF!$#REF!*E313"</f>
        <v>$'Technická specifikace'.$#REF!$#REF!*E313</v>
      </c>
      <c r="G313" s="80" t="s">
        <v>50</v>
      </c>
      <c r="H313" s="81">
        <f t="shared" si="47"/>
        <v>0</v>
      </c>
      <c r="I313" s="81">
        <f t="shared" si="48"/>
        <v>0</v>
      </c>
      <c r="J313" s="81">
        <f t="shared" si="49"/>
        <v>0</v>
      </c>
      <c r="K313" s="81">
        <f t="shared" si="50"/>
        <v>0</v>
      </c>
      <c r="L313" s="81">
        <f t="shared" si="51"/>
        <v>0</v>
      </c>
    </row>
    <row r="314" spans="1:12" ht="84" x14ac:dyDescent="0.2">
      <c r="A314" s="85" t="str">
        <f t="shared" si="56"/>
        <v>$'Technická specifikace'.$#REF!$#REF!</v>
      </c>
      <c r="B314" s="86" t="str">
        <f t="shared" si="56"/>
        <v>$'Technická specifikace'.$#REF!$#REF!</v>
      </c>
      <c r="C314" s="85" t="str">
        <f t="shared" si="56"/>
        <v>$'Technická specifikace'.$#REF!$#REF!</v>
      </c>
      <c r="D314" s="85" t="str">
        <f t="shared" si="56"/>
        <v>$'Technická specifikace'.$#REF!$#REF!</v>
      </c>
      <c r="E314" s="87" t="str">
        <f t="shared" si="56"/>
        <v>$'Technická specifikace'.$#REF!$#REF!</v>
      </c>
      <c r="F314" s="88" t="str">
        <f>"$'Technická specifikace'.$#REF!$#REF!*E314"</f>
        <v>$'Technická specifikace'.$#REF!$#REF!*E314</v>
      </c>
      <c r="G314" s="80" t="s">
        <v>50</v>
      </c>
      <c r="H314" s="81">
        <f t="shared" si="47"/>
        <v>0</v>
      </c>
      <c r="I314" s="81">
        <f t="shared" si="48"/>
        <v>0</v>
      </c>
      <c r="J314" s="81">
        <f t="shared" si="49"/>
        <v>0</v>
      </c>
      <c r="K314" s="81">
        <f t="shared" si="50"/>
        <v>0</v>
      </c>
      <c r="L314" s="81">
        <f t="shared" si="51"/>
        <v>0</v>
      </c>
    </row>
    <row r="315" spans="1:12" ht="84" x14ac:dyDescent="0.2">
      <c r="A315" s="85" t="str">
        <f t="shared" si="56"/>
        <v>$'Technická specifikace'.$#REF!$#REF!</v>
      </c>
      <c r="B315" s="86" t="str">
        <f t="shared" si="56"/>
        <v>$'Technická specifikace'.$#REF!$#REF!</v>
      </c>
      <c r="C315" s="85" t="str">
        <f t="shared" si="56"/>
        <v>$'Technická specifikace'.$#REF!$#REF!</v>
      </c>
      <c r="D315" s="85" t="str">
        <f t="shared" si="56"/>
        <v>$'Technická specifikace'.$#REF!$#REF!</v>
      </c>
      <c r="E315" s="87" t="str">
        <f t="shared" si="56"/>
        <v>$'Technická specifikace'.$#REF!$#REF!</v>
      </c>
      <c r="F315" s="88" t="str">
        <f>"$'Technická specifikace'.$#REF!$#REF!*E315"</f>
        <v>$'Technická specifikace'.$#REF!$#REF!*E315</v>
      </c>
      <c r="G315" s="80" t="s">
        <v>50</v>
      </c>
      <c r="H315" s="81">
        <f t="shared" si="47"/>
        <v>0</v>
      </c>
      <c r="I315" s="81">
        <f t="shared" si="48"/>
        <v>0</v>
      </c>
      <c r="J315" s="81">
        <f t="shared" si="49"/>
        <v>0</v>
      </c>
      <c r="K315" s="81">
        <f t="shared" si="50"/>
        <v>0</v>
      </c>
      <c r="L315" s="81">
        <f t="shared" si="51"/>
        <v>0</v>
      </c>
    </row>
    <row r="316" spans="1:12" ht="84" x14ac:dyDescent="0.2">
      <c r="A316" s="85" t="str">
        <f t="shared" si="56"/>
        <v>$'Technická specifikace'.$#REF!$#REF!</v>
      </c>
      <c r="B316" s="86" t="str">
        <f t="shared" si="56"/>
        <v>$'Technická specifikace'.$#REF!$#REF!</v>
      </c>
      <c r="C316" s="85" t="str">
        <f t="shared" si="56"/>
        <v>$'Technická specifikace'.$#REF!$#REF!</v>
      </c>
      <c r="D316" s="85" t="str">
        <f t="shared" si="56"/>
        <v>$'Technická specifikace'.$#REF!$#REF!</v>
      </c>
      <c r="E316" s="87" t="str">
        <f t="shared" si="56"/>
        <v>$'Technická specifikace'.$#REF!$#REF!</v>
      </c>
      <c r="F316" s="88" t="str">
        <f>"$'Technická specifikace'.$#REF!$#REF!*E316"</f>
        <v>$'Technická specifikace'.$#REF!$#REF!*E316</v>
      </c>
      <c r="G316" s="80" t="s">
        <v>50</v>
      </c>
      <c r="H316" s="81">
        <f t="shared" si="47"/>
        <v>0</v>
      </c>
      <c r="I316" s="81">
        <f t="shared" si="48"/>
        <v>0</v>
      </c>
      <c r="J316" s="81">
        <f t="shared" si="49"/>
        <v>0</v>
      </c>
      <c r="K316" s="81">
        <f t="shared" si="50"/>
        <v>0</v>
      </c>
      <c r="L316" s="81">
        <f t="shared" si="51"/>
        <v>0</v>
      </c>
    </row>
    <row r="317" spans="1:12" ht="84" x14ac:dyDescent="0.2">
      <c r="A317" s="85" t="str">
        <f t="shared" si="56"/>
        <v>$'Technická specifikace'.$#REF!$#REF!</v>
      </c>
      <c r="B317" s="86" t="str">
        <f t="shared" si="56"/>
        <v>$'Technická specifikace'.$#REF!$#REF!</v>
      </c>
      <c r="C317" s="85" t="str">
        <f t="shared" si="56"/>
        <v>$'Technická specifikace'.$#REF!$#REF!</v>
      </c>
      <c r="D317" s="85" t="str">
        <f t="shared" si="56"/>
        <v>$'Technická specifikace'.$#REF!$#REF!</v>
      </c>
      <c r="E317" s="87" t="str">
        <f t="shared" si="56"/>
        <v>$'Technická specifikace'.$#REF!$#REF!</v>
      </c>
      <c r="F317" s="88" t="str">
        <f>"$'Technická specifikace'.$#REF!$#REF!*E317"</f>
        <v>$'Technická specifikace'.$#REF!$#REF!*E317</v>
      </c>
      <c r="G317" s="80" t="s">
        <v>50</v>
      </c>
      <c r="H317" s="81">
        <f t="shared" si="47"/>
        <v>0</v>
      </c>
      <c r="I317" s="81">
        <f t="shared" si="48"/>
        <v>0</v>
      </c>
      <c r="J317" s="81">
        <f t="shared" si="49"/>
        <v>0</v>
      </c>
      <c r="K317" s="81">
        <f t="shared" si="50"/>
        <v>0</v>
      </c>
      <c r="L317" s="81">
        <f t="shared" si="51"/>
        <v>0</v>
      </c>
    </row>
    <row r="318" spans="1:12" ht="84" x14ac:dyDescent="0.2">
      <c r="A318" s="85" t="str">
        <f t="shared" si="56"/>
        <v>$'Technická specifikace'.$#REF!$#REF!</v>
      </c>
      <c r="B318" s="86" t="str">
        <f t="shared" si="56"/>
        <v>$'Technická specifikace'.$#REF!$#REF!</v>
      </c>
      <c r="C318" s="85" t="str">
        <f t="shared" si="56"/>
        <v>$'Technická specifikace'.$#REF!$#REF!</v>
      </c>
      <c r="D318" s="85" t="str">
        <f t="shared" si="56"/>
        <v>$'Technická specifikace'.$#REF!$#REF!</v>
      </c>
      <c r="E318" s="87" t="str">
        <f t="shared" si="56"/>
        <v>$'Technická specifikace'.$#REF!$#REF!</v>
      </c>
      <c r="F318" s="88" t="str">
        <f>"$'Technická specifikace'.$#REF!$#REF!*E318"</f>
        <v>$'Technická specifikace'.$#REF!$#REF!*E318</v>
      </c>
      <c r="G318" s="80" t="s">
        <v>50</v>
      </c>
      <c r="H318" s="81">
        <f t="shared" si="47"/>
        <v>0</v>
      </c>
      <c r="I318" s="81">
        <f t="shared" si="48"/>
        <v>0</v>
      </c>
      <c r="J318" s="81">
        <f t="shared" si="49"/>
        <v>0</v>
      </c>
      <c r="K318" s="81">
        <f t="shared" si="50"/>
        <v>0</v>
      </c>
      <c r="L318" s="81">
        <f t="shared" si="51"/>
        <v>0</v>
      </c>
    </row>
    <row r="319" spans="1:12" ht="84" x14ac:dyDescent="0.2">
      <c r="A319" s="85" t="str">
        <f t="shared" ref="A319:E328" si="57">"$'Technická specifikace'.#REF!$#REF!"</f>
        <v>$'Technická specifikace'.#REF!$#REF!</v>
      </c>
      <c r="B319" s="86" t="str">
        <f t="shared" si="57"/>
        <v>$'Technická specifikace'.#REF!$#REF!</v>
      </c>
      <c r="C319" s="85" t="str">
        <f t="shared" si="57"/>
        <v>$'Technická specifikace'.#REF!$#REF!</v>
      </c>
      <c r="D319" s="85" t="str">
        <f t="shared" si="57"/>
        <v>$'Technická specifikace'.#REF!$#REF!</v>
      </c>
      <c r="E319" s="87" t="str">
        <f t="shared" si="57"/>
        <v>$'Technická specifikace'.#REF!$#REF!</v>
      </c>
      <c r="F319" s="88" t="str">
        <f>"$'Technická specifikace'.#REF!$#REF!*E319"</f>
        <v>$'Technická specifikace'.#REF!$#REF!*E319</v>
      </c>
      <c r="G319" s="80" t="s">
        <v>50</v>
      </c>
      <c r="H319" s="81">
        <f t="shared" si="47"/>
        <v>0</v>
      </c>
      <c r="I319" s="81">
        <f t="shared" si="48"/>
        <v>0</v>
      </c>
      <c r="J319" s="81">
        <f t="shared" si="49"/>
        <v>0</v>
      </c>
      <c r="K319" s="81">
        <f t="shared" si="50"/>
        <v>0</v>
      </c>
      <c r="L319" s="81">
        <f t="shared" si="51"/>
        <v>0</v>
      </c>
    </row>
    <row r="320" spans="1:12" ht="84" x14ac:dyDescent="0.2">
      <c r="A320" s="85" t="str">
        <f t="shared" si="57"/>
        <v>$'Technická specifikace'.#REF!$#REF!</v>
      </c>
      <c r="B320" s="86" t="str">
        <f t="shared" si="57"/>
        <v>$'Technická specifikace'.#REF!$#REF!</v>
      </c>
      <c r="C320" s="85" t="str">
        <f t="shared" si="57"/>
        <v>$'Technická specifikace'.#REF!$#REF!</v>
      </c>
      <c r="D320" s="85" t="str">
        <f t="shared" si="57"/>
        <v>$'Technická specifikace'.#REF!$#REF!</v>
      </c>
      <c r="E320" s="87" t="str">
        <f t="shared" si="57"/>
        <v>$'Technická specifikace'.#REF!$#REF!</v>
      </c>
      <c r="F320" s="88" t="str">
        <f>"$'Technická specifikace'.#REF!$#REF!*E320"</f>
        <v>$'Technická specifikace'.#REF!$#REF!*E320</v>
      </c>
      <c r="G320" s="80" t="s">
        <v>50</v>
      </c>
      <c r="H320" s="81">
        <f t="shared" si="47"/>
        <v>0</v>
      </c>
      <c r="I320" s="81">
        <f t="shared" si="48"/>
        <v>0</v>
      </c>
      <c r="J320" s="81">
        <f t="shared" si="49"/>
        <v>0</v>
      </c>
      <c r="K320" s="81">
        <f t="shared" si="50"/>
        <v>0</v>
      </c>
      <c r="L320" s="81">
        <f t="shared" si="51"/>
        <v>0</v>
      </c>
    </row>
    <row r="321" spans="1:12" ht="84" x14ac:dyDescent="0.2">
      <c r="A321" s="85" t="str">
        <f t="shared" si="57"/>
        <v>$'Technická specifikace'.#REF!$#REF!</v>
      </c>
      <c r="B321" s="86" t="str">
        <f t="shared" si="57"/>
        <v>$'Technická specifikace'.#REF!$#REF!</v>
      </c>
      <c r="C321" s="85" t="str">
        <f t="shared" si="57"/>
        <v>$'Technická specifikace'.#REF!$#REF!</v>
      </c>
      <c r="D321" s="85" t="str">
        <f t="shared" si="57"/>
        <v>$'Technická specifikace'.#REF!$#REF!</v>
      </c>
      <c r="E321" s="87" t="str">
        <f t="shared" si="57"/>
        <v>$'Technická specifikace'.#REF!$#REF!</v>
      </c>
      <c r="F321" s="88" t="str">
        <f>"$'Technická specifikace'.#REF!$#REF!*E321"</f>
        <v>$'Technická specifikace'.#REF!$#REF!*E321</v>
      </c>
      <c r="G321" s="80" t="s">
        <v>50</v>
      </c>
      <c r="H321" s="81">
        <f t="shared" si="47"/>
        <v>0</v>
      </c>
      <c r="I321" s="81">
        <f t="shared" si="48"/>
        <v>0</v>
      </c>
      <c r="J321" s="81">
        <f t="shared" si="49"/>
        <v>0</v>
      </c>
      <c r="K321" s="81">
        <f t="shared" si="50"/>
        <v>0</v>
      </c>
      <c r="L321" s="81">
        <f t="shared" si="51"/>
        <v>0</v>
      </c>
    </row>
    <row r="322" spans="1:12" ht="84" x14ac:dyDescent="0.2">
      <c r="A322" s="85" t="str">
        <f t="shared" si="57"/>
        <v>$'Technická specifikace'.#REF!$#REF!</v>
      </c>
      <c r="B322" s="86" t="str">
        <f t="shared" si="57"/>
        <v>$'Technická specifikace'.#REF!$#REF!</v>
      </c>
      <c r="C322" s="85" t="str">
        <f t="shared" si="57"/>
        <v>$'Technická specifikace'.#REF!$#REF!</v>
      </c>
      <c r="D322" s="85" t="str">
        <f t="shared" si="57"/>
        <v>$'Technická specifikace'.#REF!$#REF!</v>
      </c>
      <c r="E322" s="87" t="str">
        <f t="shared" si="57"/>
        <v>$'Technická specifikace'.#REF!$#REF!</v>
      </c>
      <c r="F322" s="88" t="str">
        <f>"$'Technická specifikace'.#REF!$#REF!*E322"</f>
        <v>$'Technická specifikace'.#REF!$#REF!*E322</v>
      </c>
      <c r="G322" s="80" t="s">
        <v>50</v>
      </c>
      <c r="H322" s="81">
        <f t="shared" si="47"/>
        <v>0</v>
      </c>
      <c r="I322" s="81">
        <f t="shared" si="48"/>
        <v>0</v>
      </c>
      <c r="J322" s="81">
        <f t="shared" si="49"/>
        <v>0</v>
      </c>
      <c r="K322" s="81">
        <f t="shared" si="50"/>
        <v>0</v>
      </c>
      <c r="L322" s="81">
        <f t="shared" si="51"/>
        <v>0</v>
      </c>
    </row>
    <row r="323" spans="1:12" ht="84" x14ac:dyDescent="0.2">
      <c r="A323" s="85" t="str">
        <f t="shared" si="57"/>
        <v>$'Technická specifikace'.#REF!$#REF!</v>
      </c>
      <c r="B323" s="86" t="str">
        <f t="shared" si="57"/>
        <v>$'Technická specifikace'.#REF!$#REF!</v>
      </c>
      <c r="C323" s="85" t="str">
        <f t="shared" si="57"/>
        <v>$'Technická specifikace'.#REF!$#REF!</v>
      </c>
      <c r="D323" s="85" t="str">
        <f t="shared" si="57"/>
        <v>$'Technická specifikace'.#REF!$#REF!</v>
      </c>
      <c r="E323" s="87" t="str">
        <f t="shared" si="57"/>
        <v>$'Technická specifikace'.#REF!$#REF!</v>
      </c>
      <c r="F323" s="88" t="str">
        <f>"$'Technická specifikace'.#REF!$#REF!*E323"</f>
        <v>$'Technická specifikace'.#REF!$#REF!*E323</v>
      </c>
      <c r="G323" s="80" t="s">
        <v>50</v>
      </c>
      <c r="H323" s="81">
        <f t="shared" si="47"/>
        <v>0</v>
      </c>
      <c r="I323" s="81">
        <f t="shared" si="48"/>
        <v>0</v>
      </c>
      <c r="J323" s="81">
        <f t="shared" si="49"/>
        <v>0</v>
      </c>
      <c r="K323" s="81">
        <f t="shared" si="50"/>
        <v>0</v>
      </c>
      <c r="L323" s="81">
        <f t="shared" si="51"/>
        <v>0</v>
      </c>
    </row>
    <row r="324" spans="1:12" ht="84" x14ac:dyDescent="0.2">
      <c r="A324" s="85" t="str">
        <f t="shared" si="57"/>
        <v>$'Technická specifikace'.#REF!$#REF!</v>
      </c>
      <c r="B324" s="86" t="str">
        <f t="shared" si="57"/>
        <v>$'Technická specifikace'.#REF!$#REF!</v>
      </c>
      <c r="C324" s="85" t="str">
        <f t="shared" si="57"/>
        <v>$'Technická specifikace'.#REF!$#REF!</v>
      </c>
      <c r="D324" s="85" t="str">
        <f t="shared" si="57"/>
        <v>$'Technická specifikace'.#REF!$#REF!</v>
      </c>
      <c r="E324" s="87" t="str">
        <f t="shared" si="57"/>
        <v>$'Technická specifikace'.#REF!$#REF!</v>
      </c>
      <c r="F324" s="88" t="str">
        <f>"$'Technická specifikace'.#REF!$#REF!*E324"</f>
        <v>$'Technická specifikace'.#REF!$#REF!*E324</v>
      </c>
      <c r="G324" s="80" t="s">
        <v>50</v>
      </c>
      <c r="H324" s="81">
        <f t="shared" si="47"/>
        <v>0</v>
      </c>
      <c r="I324" s="81">
        <f t="shared" si="48"/>
        <v>0</v>
      </c>
      <c r="J324" s="81">
        <f t="shared" si="49"/>
        <v>0</v>
      </c>
      <c r="K324" s="81">
        <f t="shared" si="50"/>
        <v>0</v>
      </c>
      <c r="L324" s="81">
        <f t="shared" si="51"/>
        <v>0</v>
      </c>
    </row>
    <row r="325" spans="1:12" ht="84" x14ac:dyDescent="0.2">
      <c r="A325" s="85" t="str">
        <f t="shared" si="57"/>
        <v>$'Technická specifikace'.#REF!$#REF!</v>
      </c>
      <c r="B325" s="86" t="str">
        <f t="shared" si="57"/>
        <v>$'Technická specifikace'.#REF!$#REF!</v>
      </c>
      <c r="C325" s="85" t="str">
        <f t="shared" si="57"/>
        <v>$'Technická specifikace'.#REF!$#REF!</v>
      </c>
      <c r="D325" s="85" t="str">
        <f t="shared" si="57"/>
        <v>$'Technická specifikace'.#REF!$#REF!</v>
      </c>
      <c r="E325" s="87" t="str">
        <f t="shared" si="57"/>
        <v>$'Technická specifikace'.#REF!$#REF!</v>
      </c>
      <c r="F325" s="88" t="str">
        <f>"$'Technická specifikace'.#REF!$#REF!*E325"</f>
        <v>$'Technická specifikace'.#REF!$#REF!*E325</v>
      </c>
      <c r="G325" s="80" t="s">
        <v>50</v>
      </c>
      <c r="H325" s="81">
        <f t="shared" si="47"/>
        <v>0</v>
      </c>
      <c r="I325" s="81">
        <f t="shared" si="48"/>
        <v>0</v>
      </c>
      <c r="J325" s="81">
        <f t="shared" si="49"/>
        <v>0</v>
      </c>
      <c r="K325" s="81">
        <f t="shared" si="50"/>
        <v>0</v>
      </c>
      <c r="L325" s="81">
        <f t="shared" si="51"/>
        <v>0</v>
      </c>
    </row>
    <row r="326" spans="1:12" ht="84" x14ac:dyDescent="0.2">
      <c r="A326" s="85" t="str">
        <f t="shared" si="57"/>
        <v>$'Technická specifikace'.#REF!$#REF!</v>
      </c>
      <c r="B326" s="86" t="str">
        <f t="shared" si="57"/>
        <v>$'Technická specifikace'.#REF!$#REF!</v>
      </c>
      <c r="C326" s="85" t="str">
        <f t="shared" si="57"/>
        <v>$'Technická specifikace'.#REF!$#REF!</v>
      </c>
      <c r="D326" s="85" t="str">
        <f t="shared" si="57"/>
        <v>$'Technická specifikace'.#REF!$#REF!</v>
      </c>
      <c r="E326" s="87" t="str">
        <f t="shared" si="57"/>
        <v>$'Technická specifikace'.#REF!$#REF!</v>
      </c>
      <c r="F326" s="88" t="str">
        <f>"$'Technická specifikace'.#REF!$#REF!*E326"</f>
        <v>$'Technická specifikace'.#REF!$#REF!*E326</v>
      </c>
      <c r="G326" s="80" t="s">
        <v>50</v>
      </c>
      <c r="H326" s="81">
        <f t="shared" ref="H326:H389" si="58">IF($G326="J",E326,0)</f>
        <v>0</v>
      </c>
      <c r="I326" s="81">
        <f t="shared" ref="I326:I389" si="59">IF($G326="P",E326,0)</f>
        <v>0</v>
      </c>
      <c r="J326" s="81">
        <f t="shared" ref="J326:J389" si="60">IF($G326="K",E326,0)</f>
        <v>0</v>
      </c>
      <c r="K326" s="81">
        <f t="shared" ref="K326:K389" si="61">IF($G326="A",E326,0)</f>
        <v>0</v>
      </c>
      <c r="L326" s="81">
        <f t="shared" ref="L326:L389" si="62">IF($G326="V",E326,0)</f>
        <v>0</v>
      </c>
    </row>
    <row r="327" spans="1:12" ht="84" x14ac:dyDescent="0.2">
      <c r="A327" s="85" t="str">
        <f t="shared" si="57"/>
        <v>$'Technická specifikace'.#REF!$#REF!</v>
      </c>
      <c r="B327" s="86" t="str">
        <f t="shared" si="57"/>
        <v>$'Technická specifikace'.#REF!$#REF!</v>
      </c>
      <c r="C327" s="85" t="str">
        <f t="shared" si="57"/>
        <v>$'Technická specifikace'.#REF!$#REF!</v>
      </c>
      <c r="D327" s="85" t="str">
        <f t="shared" si="57"/>
        <v>$'Technická specifikace'.#REF!$#REF!</v>
      </c>
      <c r="E327" s="87" t="str">
        <f t="shared" si="57"/>
        <v>$'Technická specifikace'.#REF!$#REF!</v>
      </c>
      <c r="F327" s="88" t="str">
        <f>"$'Technická specifikace'.#REF!$#REF!*E327"</f>
        <v>$'Technická specifikace'.#REF!$#REF!*E327</v>
      </c>
      <c r="G327" s="80" t="s">
        <v>50</v>
      </c>
      <c r="H327" s="81">
        <f t="shared" si="58"/>
        <v>0</v>
      </c>
      <c r="I327" s="81">
        <f t="shared" si="59"/>
        <v>0</v>
      </c>
      <c r="J327" s="81">
        <f t="shared" si="60"/>
        <v>0</v>
      </c>
      <c r="K327" s="81">
        <f t="shared" si="61"/>
        <v>0</v>
      </c>
      <c r="L327" s="81">
        <f t="shared" si="62"/>
        <v>0</v>
      </c>
    </row>
    <row r="328" spans="1:12" ht="84" x14ac:dyDescent="0.2">
      <c r="A328" s="85" t="str">
        <f t="shared" si="57"/>
        <v>$'Technická specifikace'.#REF!$#REF!</v>
      </c>
      <c r="B328" s="86" t="str">
        <f t="shared" si="57"/>
        <v>$'Technická specifikace'.#REF!$#REF!</v>
      </c>
      <c r="C328" s="85" t="str">
        <f t="shared" si="57"/>
        <v>$'Technická specifikace'.#REF!$#REF!</v>
      </c>
      <c r="D328" s="85" t="str">
        <f t="shared" si="57"/>
        <v>$'Technická specifikace'.#REF!$#REF!</v>
      </c>
      <c r="E328" s="87" t="str">
        <f t="shared" si="57"/>
        <v>$'Technická specifikace'.#REF!$#REF!</v>
      </c>
      <c r="F328" s="88" t="str">
        <f>"$'Technická specifikace'.#REF!$#REF!*E328"</f>
        <v>$'Technická specifikace'.#REF!$#REF!*E328</v>
      </c>
      <c r="G328" s="80" t="s">
        <v>50</v>
      </c>
      <c r="H328" s="81">
        <f t="shared" si="58"/>
        <v>0</v>
      </c>
      <c r="I328" s="81">
        <f t="shared" si="59"/>
        <v>0</v>
      </c>
      <c r="J328" s="81">
        <f t="shared" si="60"/>
        <v>0</v>
      </c>
      <c r="K328" s="81">
        <f t="shared" si="61"/>
        <v>0</v>
      </c>
      <c r="L328" s="81">
        <f t="shared" si="62"/>
        <v>0</v>
      </c>
    </row>
    <row r="329" spans="1:12" ht="84" x14ac:dyDescent="0.2">
      <c r="A329" s="85" t="str">
        <f t="shared" ref="A329:E338" si="63">"$'Technická specifikace'.#REF!$#REF!"</f>
        <v>$'Technická specifikace'.#REF!$#REF!</v>
      </c>
      <c r="B329" s="86" t="str">
        <f t="shared" si="63"/>
        <v>$'Technická specifikace'.#REF!$#REF!</v>
      </c>
      <c r="C329" s="85" t="str">
        <f t="shared" si="63"/>
        <v>$'Technická specifikace'.#REF!$#REF!</v>
      </c>
      <c r="D329" s="85" t="str">
        <f t="shared" si="63"/>
        <v>$'Technická specifikace'.#REF!$#REF!</v>
      </c>
      <c r="E329" s="87" t="str">
        <f t="shared" si="63"/>
        <v>$'Technická specifikace'.#REF!$#REF!</v>
      </c>
      <c r="F329" s="88" t="str">
        <f>"$'Technická specifikace'.#REF!$#REF!*E329"</f>
        <v>$'Technická specifikace'.#REF!$#REF!*E329</v>
      </c>
      <c r="G329" s="80" t="s">
        <v>50</v>
      </c>
      <c r="H329" s="81">
        <f t="shared" si="58"/>
        <v>0</v>
      </c>
      <c r="I329" s="81">
        <f t="shared" si="59"/>
        <v>0</v>
      </c>
      <c r="J329" s="81">
        <f t="shared" si="60"/>
        <v>0</v>
      </c>
      <c r="K329" s="81">
        <f t="shared" si="61"/>
        <v>0</v>
      </c>
      <c r="L329" s="81">
        <f t="shared" si="62"/>
        <v>0</v>
      </c>
    </row>
    <row r="330" spans="1:12" ht="84" x14ac:dyDescent="0.2">
      <c r="A330" s="85" t="str">
        <f t="shared" si="63"/>
        <v>$'Technická specifikace'.#REF!$#REF!</v>
      </c>
      <c r="B330" s="86" t="str">
        <f t="shared" si="63"/>
        <v>$'Technická specifikace'.#REF!$#REF!</v>
      </c>
      <c r="C330" s="85" t="str">
        <f t="shared" si="63"/>
        <v>$'Technická specifikace'.#REF!$#REF!</v>
      </c>
      <c r="D330" s="85" t="str">
        <f t="shared" si="63"/>
        <v>$'Technická specifikace'.#REF!$#REF!</v>
      </c>
      <c r="E330" s="87" t="str">
        <f t="shared" si="63"/>
        <v>$'Technická specifikace'.#REF!$#REF!</v>
      </c>
      <c r="F330" s="88" t="str">
        <f>"$'Technická specifikace'.#REF!$#REF!*E330"</f>
        <v>$'Technická specifikace'.#REF!$#REF!*E330</v>
      </c>
      <c r="G330" s="80" t="s">
        <v>50</v>
      </c>
      <c r="H330" s="81">
        <f t="shared" si="58"/>
        <v>0</v>
      </c>
      <c r="I330" s="81">
        <f t="shared" si="59"/>
        <v>0</v>
      </c>
      <c r="J330" s="81">
        <f t="shared" si="60"/>
        <v>0</v>
      </c>
      <c r="K330" s="81">
        <f t="shared" si="61"/>
        <v>0</v>
      </c>
      <c r="L330" s="81">
        <f t="shared" si="62"/>
        <v>0</v>
      </c>
    </row>
    <row r="331" spans="1:12" ht="84" x14ac:dyDescent="0.2">
      <c r="A331" s="85" t="str">
        <f t="shared" si="63"/>
        <v>$'Technická specifikace'.#REF!$#REF!</v>
      </c>
      <c r="B331" s="86" t="str">
        <f t="shared" si="63"/>
        <v>$'Technická specifikace'.#REF!$#REF!</v>
      </c>
      <c r="C331" s="85" t="str">
        <f t="shared" si="63"/>
        <v>$'Technická specifikace'.#REF!$#REF!</v>
      </c>
      <c r="D331" s="85" t="str">
        <f t="shared" si="63"/>
        <v>$'Technická specifikace'.#REF!$#REF!</v>
      </c>
      <c r="E331" s="87" t="str">
        <f t="shared" si="63"/>
        <v>$'Technická specifikace'.#REF!$#REF!</v>
      </c>
      <c r="F331" s="88" t="str">
        <f>"$'Technická specifikace'.#REF!$#REF!*E331"</f>
        <v>$'Technická specifikace'.#REF!$#REF!*E331</v>
      </c>
      <c r="G331" s="80" t="s">
        <v>50</v>
      </c>
      <c r="H331" s="81">
        <f t="shared" si="58"/>
        <v>0</v>
      </c>
      <c r="I331" s="81">
        <f t="shared" si="59"/>
        <v>0</v>
      </c>
      <c r="J331" s="81">
        <f t="shared" si="60"/>
        <v>0</v>
      </c>
      <c r="K331" s="81">
        <f t="shared" si="61"/>
        <v>0</v>
      </c>
      <c r="L331" s="81">
        <f t="shared" si="62"/>
        <v>0</v>
      </c>
    </row>
    <row r="332" spans="1:12" ht="84" x14ac:dyDescent="0.2">
      <c r="A332" s="85" t="str">
        <f t="shared" si="63"/>
        <v>$'Technická specifikace'.#REF!$#REF!</v>
      </c>
      <c r="B332" s="86" t="str">
        <f t="shared" si="63"/>
        <v>$'Technická specifikace'.#REF!$#REF!</v>
      </c>
      <c r="C332" s="85" t="str">
        <f t="shared" si="63"/>
        <v>$'Technická specifikace'.#REF!$#REF!</v>
      </c>
      <c r="D332" s="85" t="str">
        <f t="shared" si="63"/>
        <v>$'Technická specifikace'.#REF!$#REF!</v>
      </c>
      <c r="E332" s="87" t="str">
        <f t="shared" si="63"/>
        <v>$'Technická specifikace'.#REF!$#REF!</v>
      </c>
      <c r="F332" s="88" t="str">
        <f>"$'Technická specifikace'.#REF!$#REF!*E332"</f>
        <v>$'Technická specifikace'.#REF!$#REF!*E332</v>
      </c>
      <c r="G332" s="80" t="s">
        <v>50</v>
      </c>
      <c r="H332" s="81">
        <f t="shared" si="58"/>
        <v>0</v>
      </c>
      <c r="I332" s="81">
        <f t="shared" si="59"/>
        <v>0</v>
      </c>
      <c r="J332" s="81">
        <f t="shared" si="60"/>
        <v>0</v>
      </c>
      <c r="K332" s="81">
        <f t="shared" si="61"/>
        <v>0</v>
      </c>
      <c r="L332" s="81">
        <f t="shared" si="62"/>
        <v>0</v>
      </c>
    </row>
    <row r="333" spans="1:12" ht="84" x14ac:dyDescent="0.2">
      <c r="A333" s="85" t="str">
        <f t="shared" si="63"/>
        <v>$'Technická specifikace'.#REF!$#REF!</v>
      </c>
      <c r="B333" s="86" t="str">
        <f t="shared" si="63"/>
        <v>$'Technická specifikace'.#REF!$#REF!</v>
      </c>
      <c r="C333" s="85" t="str">
        <f t="shared" si="63"/>
        <v>$'Technická specifikace'.#REF!$#REF!</v>
      </c>
      <c r="D333" s="85" t="str">
        <f t="shared" si="63"/>
        <v>$'Technická specifikace'.#REF!$#REF!</v>
      </c>
      <c r="E333" s="87" t="str">
        <f t="shared" si="63"/>
        <v>$'Technická specifikace'.#REF!$#REF!</v>
      </c>
      <c r="F333" s="88" t="str">
        <f>"$'Technická specifikace'.#REF!$#REF!*E333"</f>
        <v>$'Technická specifikace'.#REF!$#REF!*E333</v>
      </c>
      <c r="G333" s="80" t="s">
        <v>50</v>
      </c>
      <c r="H333" s="81">
        <f t="shared" si="58"/>
        <v>0</v>
      </c>
      <c r="I333" s="81">
        <f t="shared" si="59"/>
        <v>0</v>
      </c>
      <c r="J333" s="81">
        <f t="shared" si="60"/>
        <v>0</v>
      </c>
      <c r="K333" s="81">
        <f t="shared" si="61"/>
        <v>0</v>
      </c>
      <c r="L333" s="81">
        <f t="shared" si="62"/>
        <v>0</v>
      </c>
    </row>
    <row r="334" spans="1:12" ht="84" x14ac:dyDescent="0.2">
      <c r="A334" s="85" t="str">
        <f t="shared" si="63"/>
        <v>$'Technická specifikace'.#REF!$#REF!</v>
      </c>
      <c r="B334" s="86" t="str">
        <f t="shared" si="63"/>
        <v>$'Technická specifikace'.#REF!$#REF!</v>
      </c>
      <c r="C334" s="85" t="str">
        <f t="shared" si="63"/>
        <v>$'Technická specifikace'.#REF!$#REF!</v>
      </c>
      <c r="D334" s="85" t="str">
        <f t="shared" si="63"/>
        <v>$'Technická specifikace'.#REF!$#REF!</v>
      </c>
      <c r="E334" s="87" t="str">
        <f t="shared" si="63"/>
        <v>$'Technická specifikace'.#REF!$#REF!</v>
      </c>
      <c r="F334" s="88" t="str">
        <f>"$'Technická specifikace'.#REF!$#REF!*E334"</f>
        <v>$'Technická specifikace'.#REF!$#REF!*E334</v>
      </c>
      <c r="G334" s="80" t="s">
        <v>50</v>
      </c>
      <c r="H334" s="81">
        <f t="shared" si="58"/>
        <v>0</v>
      </c>
      <c r="I334" s="81">
        <f t="shared" si="59"/>
        <v>0</v>
      </c>
      <c r="J334" s="81">
        <f t="shared" si="60"/>
        <v>0</v>
      </c>
      <c r="K334" s="81">
        <f t="shared" si="61"/>
        <v>0</v>
      </c>
      <c r="L334" s="81">
        <f t="shared" si="62"/>
        <v>0</v>
      </c>
    </row>
    <row r="335" spans="1:12" ht="84" x14ac:dyDescent="0.2">
      <c r="A335" s="85" t="str">
        <f t="shared" si="63"/>
        <v>$'Technická specifikace'.#REF!$#REF!</v>
      </c>
      <c r="B335" s="86" t="str">
        <f t="shared" si="63"/>
        <v>$'Technická specifikace'.#REF!$#REF!</v>
      </c>
      <c r="C335" s="85" t="str">
        <f t="shared" si="63"/>
        <v>$'Technická specifikace'.#REF!$#REF!</v>
      </c>
      <c r="D335" s="85" t="str">
        <f t="shared" si="63"/>
        <v>$'Technická specifikace'.#REF!$#REF!</v>
      </c>
      <c r="E335" s="87" t="str">
        <f t="shared" si="63"/>
        <v>$'Technická specifikace'.#REF!$#REF!</v>
      </c>
      <c r="F335" s="88" t="str">
        <f>"$'Technická specifikace'.#REF!$#REF!*E335"</f>
        <v>$'Technická specifikace'.#REF!$#REF!*E335</v>
      </c>
      <c r="G335" s="80" t="s">
        <v>50</v>
      </c>
      <c r="H335" s="81">
        <f t="shared" si="58"/>
        <v>0</v>
      </c>
      <c r="I335" s="81">
        <f t="shared" si="59"/>
        <v>0</v>
      </c>
      <c r="J335" s="81">
        <f t="shared" si="60"/>
        <v>0</v>
      </c>
      <c r="K335" s="81">
        <f t="shared" si="61"/>
        <v>0</v>
      </c>
      <c r="L335" s="81">
        <f t="shared" si="62"/>
        <v>0</v>
      </c>
    </row>
    <row r="336" spans="1:12" ht="84" x14ac:dyDescent="0.2">
      <c r="A336" s="85" t="str">
        <f t="shared" si="63"/>
        <v>$'Technická specifikace'.#REF!$#REF!</v>
      </c>
      <c r="B336" s="86" t="str">
        <f t="shared" si="63"/>
        <v>$'Technická specifikace'.#REF!$#REF!</v>
      </c>
      <c r="C336" s="85" t="str">
        <f t="shared" si="63"/>
        <v>$'Technická specifikace'.#REF!$#REF!</v>
      </c>
      <c r="D336" s="85" t="str">
        <f t="shared" si="63"/>
        <v>$'Technická specifikace'.#REF!$#REF!</v>
      </c>
      <c r="E336" s="87" t="str">
        <f t="shared" si="63"/>
        <v>$'Technická specifikace'.#REF!$#REF!</v>
      </c>
      <c r="F336" s="88" t="str">
        <f>"$'Technická specifikace'.#REF!$#REF!*E336"</f>
        <v>$'Technická specifikace'.#REF!$#REF!*E336</v>
      </c>
      <c r="G336" s="80" t="s">
        <v>50</v>
      </c>
      <c r="H336" s="81">
        <f t="shared" si="58"/>
        <v>0</v>
      </c>
      <c r="I336" s="81">
        <f t="shared" si="59"/>
        <v>0</v>
      </c>
      <c r="J336" s="81">
        <f t="shared" si="60"/>
        <v>0</v>
      </c>
      <c r="K336" s="81">
        <f t="shared" si="61"/>
        <v>0</v>
      </c>
      <c r="L336" s="81">
        <f t="shared" si="62"/>
        <v>0</v>
      </c>
    </row>
    <row r="337" spans="1:12" ht="84" x14ac:dyDescent="0.2">
      <c r="A337" s="85" t="str">
        <f t="shared" si="63"/>
        <v>$'Technická specifikace'.#REF!$#REF!</v>
      </c>
      <c r="B337" s="86" t="str">
        <f t="shared" si="63"/>
        <v>$'Technická specifikace'.#REF!$#REF!</v>
      </c>
      <c r="C337" s="85" t="str">
        <f t="shared" si="63"/>
        <v>$'Technická specifikace'.#REF!$#REF!</v>
      </c>
      <c r="D337" s="85" t="str">
        <f t="shared" si="63"/>
        <v>$'Technická specifikace'.#REF!$#REF!</v>
      </c>
      <c r="E337" s="87" t="str">
        <f t="shared" si="63"/>
        <v>$'Technická specifikace'.#REF!$#REF!</v>
      </c>
      <c r="F337" s="88" t="str">
        <f>"$'Technická specifikace'.#REF!$#REF!*E337"</f>
        <v>$'Technická specifikace'.#REF!$#REF!*E337</v>
      </c>
      <c r="G337" s="80" t="s">
        <v>50</v>
      </c>
      <c r="H337" s="81">
        <f t="shared" si="58"/>
        <v>0</v>
      </c>
      <c r="I337" s="81">
        <f t="shared" si="59"/>
        <v>0</v>
      </c>
      <c r="J337" s="81">
        <f t="shared" si="60"/>
        <v>0</v>
      </c>
      <c r="K337" s="81">
        <f t="shared" si="61"/>
        <v>0</v>
      </c>
      <c r="L337" s="81">
        <f t="shared" si="62"/>
        <v>0</v>
      </c>
    </row>
    <row r="338" spans="1:12" ht="84" x14ac:dyDescent="0.2">
      <c r="A338" s="85" t="str">
        <f t="shared" si="63"/>
        <v>$'Technická specifikace'.#REF!$#REF!</v>
      </c>
      <c r="B338" s="86" t="str">
        <f t="shared" si="63"/>
        <v>$'Technická specifikace'.#REF!$#REF!</v>
      </c>
      <c r="C338" s="85" t="str">
        <f t="shared" si="63"/>
        <v>$'Technická specifikace'.#REF!$#REF!</v>
      </c>
      <c r="D338" s="85" t="str">
        <f t="shared" si="63"/>
        <v>$'Technická specifikace'.#REF!$#REF!</v>
      </c>
      <c r="E338" s="87" t="str">
        <f t="shared" si="63"/>
        <v>$'Technická specifikace'.#REF!$#REF!</v>
      </c>
      <c r="F338" s="88" t="str">
        <f>"$'Technická specifikace'.#REF!$#REF!*E338"</f>
        <v>$'Technická specifikace'.#REF!$#REF!*E338</v>
      </c>
      <c r="G338" s="80" t="s">
        <v>50</v>
      </c>
      <c r="H338" s="81">
        <f t="shared" si="58"/>
        <v>0</v>
      </c>
      <c r="I338" s="81">
        <f t="shared" si="59"/>
        <v>0</v>
      </c>
      <c r="J338" s="81">
        <f t="shared" si="60"/>
        <v>0</v>
      </c>
      <c r="K338" s="81">
        <f t="shared" si="61"/>
        <v>0</v>
      </c>
      <c r="L338" s="81">
        <f t="shared" si="62"/>
        <v>0</v>
      </c>
    </row>
    <row r="339" spans="1:12" ht="84" x14ac:dyDescent="0.2">
      <c r="A339" s="85" t="str">
        <f t="shared" ref="A339:E348" si="64">"$'Technická specifikace'.#REF!$#REF!"</f>
        <v>$'Technická specifikace'.#REF!$#REF!</v>
      </c>
      <c r="B339" s="86" t="str">
        <f t="shared" si="64"/>
        <v>$'Technická specifikace'.#REF!$#REF!</v>
      </c>
      <c r="C339" s="85" t="str">
        <f t="shared" si="64"/>
        <v>$'Technická specifikace'.#REF!$#REF!</v>
      </c>
      <c r="D339" s="85" t="str">
        <f t="shared" si="64"/>
        <v>$'Technická specifikace'.#REF!$#REF!</v>
      </c>
      <c r="E339" s="87" t="str">
        <f t="shared" si="64"/>
        <v>$'Technická specifikace'.#REF!$#REF!</v>
      </c>
      <c r="F339" s="88" t="str">
        <f>"$'Technická specifikace'.#REF!$#REF!*E339"</f>
        <v>$'Technická specifikace'.#REF!$#REF!*E339</v>
      </c>
      <c r="G339" s="80" t="s">
        <v>50</v>
      </c>
      <c r="H339" s="81">
        <f t="shared" si="58"/>
        <v>0</v>
      </c>
      <c r="I339" s="81">
        <f t="shared" si="59"/>
        <v>0</v>
      </c>
      <c r="J339" s="81">
        <f t="shared" si="60"/>
        <v>0</v>
      </c>
      <c r="K339" s="81">
        <f t="shared" si="61"/>
        <v>0</v>
      </c>
      <c r="L339" s="81">
        <f t="shared" si="62"/>
        <v>0</v>
      </c>
    </row>
    <row r="340" spans="1:12" ht="84" x14ac:dyDescent="0.2">
      <c r="A340" s="85" t="str">
        <f t="shared" si="64"/>
        <v>$'Technická specifikace'.#REF!$#REF!</v>
      </c>
      <c r="B340" s="86" t="str">
        <f t="shared" si="64"/>
        <v>$'Technická specifikace'.#REF!$#REF!</v>
      </c>
      <c r="C340" s="85" t="str">
        <f t="shared" si="64"/>
        <v>$'Technická specifikace'.#REF!$#REF!</v>
      </c>
      <c r="D340" s="85" t="str">
        <f t="shared" si="64"/>
        <v>$'Technická specifikace'.#REF!$#REF!</v>
      </c>
      <c r="E340" s="87" t="str">
        <f t="shared" si="64"/>
        <v>$'Technická specifikace'.#REF!$#REF!</v>
      </c>
      <c r="F340" s="88" t="str">
        <f>"$'Technická specifikace'.#REF!$#REF!*E340"</f>
        <v>$'Technická specifikace'.#REF!$#REF!*E340</v>
      </c>
      <c r="G340" s="80" t="s">
        <v>50</v>
      </c>
      <c r="H340" s="81">
        <f t="shared" si="58"/>
        <v>0</v>
      </c>
      <c r="I340" s="81">
        <f t="shared" si="59"/>
        <v>0</v>
      </c>
      <c r="J340" s="81">
        <f t="shared" si="60"/>
        <v>0</v>
      </c>
      <c r="K340" s="81">
        <f t="shared" si="61"/>
        <v>0</v>
      </c>
      <c r="L340" s="81">
        <f t="shared" si="62"/>
        <v>0</v>
      </c>
    </row>
    <row r="341" spans="1:12" ht="84" x14ac:dyDescent="0.2">
      <c r="A341" s="85" t="str">
        <f t="shared" si="64"/>
        <v>$'Technická specifikace'.#REF!$#REF!</v>
      </c>
      <c r="B341" s="86" t="str">
        <f t="shared" si="64"/>
        <v>$'Technická specifikace'.#REF!$#REF!</v>
      </c>
      <c r="C341" s="85" t="str">
        <f t="shared" si="64"/>
        <v>$'Technická specifikace'.#REF!$#REF!</v>
      </c>
      <c r="D341" s="85" t="str">
        <f t="shared" si="64"/>
        <v>$'Technická specifikace'.#REF!$#REF!</v>
      </c>
      <c r="E341" s="87" t="str">
        <f t="shared" si="64"/>
        <v>$'Technická specifikace'.#REF!$#REF!</v>
      </c>
      <c r="F341" s="88" t="str">
        <f>"$'Technická specifikace'.#REF!$#REF!*E341"</f>
        <v>$'Technická specifikace'.#REF!$#REF!*E341</v>
      </c>
      <c r="G341" s="80" t="s">
        <v>50</v>
      </c>
      <c r="H341" s="81">
        <f t="shared" si="58"/>
        <v>0</v>
      </c>
      <c r="I341" s="81">
        <f t="shared" si="59"/>
        <v>0</v>
      </c>
      <c r="J341" s="81">
        <f t="shared" si="60"/>
        <v>0</v>
      </c>
      <c r="K341" s="81">
        <f t="shared" si="61"/>
        <v>0</v>
      </c>
      <c r="L341" s="81">
        <f t="shared" si="62"/>
        <v>0</v>
      </c>
    </row>
    <row r="342" spans="1:12" ht="84" x14ac:dyDescent="0.2">
      <c r="A342" s="85" t="str">
        <f t="shared" si="64"/>
        <v>$'Technická specifikace'.#REF!$#REF!</v>
      </c>
      <c r="B342" s="86" t="str">
        <f t="shared" si="64"/>
        <v>$'Technická specifikace'.#REF!$#REF!</v>
      </c>
      <c r="C342" s="85" t="str">
        <f t="shared" si="64"/>
        <v>$'Technická specifikace'.#REF!$#REF!</v>
      </c>
      <c r="D342" s="85" t="str">
        <f t="shared" si="64"/>
        <v>$'Technická specifikace'.#REF!$#REF!</v>
      </c>
      <c r="E342" s="87" t="str">
        <f t="shared" si="64"/>
        <v>$'Technická specifikace'.#REF!$#REF!</v>
      </c>
      <c r="F342" s="88" t="str">
        <f>"$'Technická specifikace'.#REF!$#REF!*E342"</f>
        <v>$'Technická specifikace'.#REF!$#REF!*E342</v>
      </c>
      <c r="G342" s="80" t="s">
        <v>50</v>
      </c>
      <c r="H342" s="81">
        <f t="shared" si="58"/>
        <v>0</v>
      </c>
      <c r="I342" s="81">
        <f t="shared" si="59"/>
        <v>0</v>
      </c>
      <c r="J342" s="81">
        <f t="shared" si="60"/>
        <v>0</v>
      </c>
      <c r="K342" s="81">
        <f t="shared" si="61"/>
        <v>0</v>
      </c>
      <c r="L342" s="81">
        <f t="shared" si="62"/>
        <v>0</v>
      </c>
    </row>
    <row r="343" spans="1:12" ht="84" x14ac:dyDescent="0.2">
      <c r="A343" s="85" t="str">
        <f t="shared" si="64"/>
        <v>$'Technická specifikace'.#REF!$#REF!</v>
      </c>
      <c r="B343" s="86" t="str">
        <f t="shared" si="64"/>
        <v>$'Technická specifikace'.#REF!$#REF!</v>
      </c>
      <c r="C343" s="85" t="str">
        <f t="shared" si="64"/>
        <v>$'Technická specifikace'.#REF!$#REF!</v>
      </c>
      <c r="D343" s="85" t="str">
        <f t="shared" si="64"/>
        <v>$'Technická specifikace'.#REF!$#REF!</v>
      </c>
      <c r="E343" s="87" t="str">
        <f t="shared" si="64"/>
        <v>$'Technická specifikace'.#REF!$#REF!</v>
      </c>
      <c r="F343" s="88" t="str">
        <f>"$'Technická specifikace'.#REF!$#REF!*E343"</f>
        <v>$'Technická specifikace'.#REF!$#REF!*E343</v>
      </c>
      <c r="G343" s="80" t="s">
        <v>50</v>
      </c>
      <c r="H343" s="81">
        <f t="shared" si="58"/>
        <v>0</v>
      </c>
      <c r="I343" s="81">
        <f t="shared" si="59"/>
        <v>0</v>
      </c>
      <c r="J343" s="81">
        <f t="shared" si="60"/>
        <v>0</v>
      </c>
      <c r="K343" s="81">
        <f t="shared" si="61"/>
        <v>0</v>
      </c>
      <c r="L343" s="81">
        <f t="shared" si="62"/>
        <v>0</v>
      </c>
    </row>
    <row r="344" spans="1:12" ht="84" x14ac:dyDescent="0.2">
      <c r="A344" s="85" t="str">
        <f t="shared" si="64"/>
        <v>$'Technická specifikace'.#REF!$#REF!</v>
      </c>
      <c r="B344" s="86" t="str">
        <f t="shared" si="64"/>
        <v>$'Technická specifikace'.#REF!$#REF!</v>
      </c>
      <c r="C344" s="85" t="str">
        <f t="shared" si="64"/>
        <v>$'Technická specifikace'.#REF!$#REF!</v>
      </c>
      <c r="D344" s="85" t="str">
        <f t="shared" si="64"/>
        <v>$'Technická specifikace'.#REF!$#REF!</v>
      </c>
      <c r="E344" s="87" t="str">
        <f t="shared" si="64"/>
        <v>$'Technická specifikace'.#REF!$#REF!</v>
      </c>
      <c r="F344" s="88" t="str">
        <f>"$'Technická specifikace'.#REF!$#REF!*E344"</f>
        <v>$'Technická specifikace'.#REF!$#REF!*E344</v>
      </c>
      <c r="G344" s="80" t="s">
        <v>50</v>
      </c>
      <c r="H344" s="81">
        <f t="shared" si="58"/>
        <v>0</v>
      </c>
      <c r="I344" s="81">
        <f t="shared" si="59"/>
        <v>0</v>
      </c>
      <c r="J344" s="81">
        <f t="shared" si="60"/>
        <v>0</v>
      </c>
      <c r="K344" s="81">
        <f t="shared" si="61"/>
        <v>0</v>
      </c>
      <c r="L344" s="81">
        <f t="shared" si="62"/>
        <v>0</v>
      </c>
    </row>
    <row r="345" spans="1:12" ht="84" x14ac:dyDescent="0.2">
      <c r="A345" s="85" t="str">
        <f t="shared" si="64"/>
        <v>$'Technická specifikace'.#REF!$#REF!</v>
      </c>
      <c r="B345" s="86" t="str">
        <f t="shared" si="64"/>
        <v>$'Technická specifikace'.#REF!$#REF!</v>
      </c>
      <c r="C345" s="85" t="str">
        <f t="shared" si="64"/>
        <v>$'Technická specifikace'.#REF!$#REF!</v>
      </c>
      <c r="D345" s="85" t="str">
        <f t="shared" si="64"/>
        <v>$'Technická specifikace'.#REF!$#REF!</v>
      </c>
      <c r="E345" s="87" t="str">
        <f t="shared" si="64"/>
        <v>$'Technická specifikace'.#REF!$#REF!</v>
      </c>
      <c r="F345" s="88" t="str">
        <f>"$'Technická specifikace'.#REF!$#REF!*E345"</f>
        <v>$'Technická specifikace'.#REF!$#REF!*E345</v>
      </c>
      <c r="G345" s="80" t="s">
        <v>50</v>
      </c>
      <c r="H345" s="81">
        <f t="shared" si="58"/>
        <v>0</v>
      </c>
      <c r="I345" s="81">
        <f t="shared" si="59"/>
        <v>0</v>
      </c>
      <c r="J345" s="81">
        <f t="shared" si="60"/>
        <v>0</v>
      </c>
      <c r="K345" s="81">
        <f t="shared" si="61"/>
        <v>0</v>
      </c>
      <c r="L345" s="81">
        <f t="shared" si="62"/>
        <v>0</v>
      </c>
    </row>
    <row r="346" spans="1:12" ht="84" x14ac:dyDescent="0.2">
      <c r="A346" s="85" t="str">
        <f t="shared" si="64"/>
        <v>$'Technická specifikace'.#REF!$#REF!</v>
      </c>
      <c r="B346" s="86" t="str">
        <f t="shared" si="64"/>
        <v>$'Technická specifikace'.#REF!$#REF!</v>
      </c>
      <c r="C346" s="85" t="str">
        <f t="shared" si="64"/>
        <v>$'Technická specifikace'.#REF!$#REF!</v>
      </c>
      <c r="D346" s="85" t="str">
        <f t="shared" si="64"/>
        <v>$'Technická specifikace'.#REF!$#REF!</v>
      </c>
      <c r="E346" s="87" t="str">
        <f t="shared" si="64"/>
        <v>$'Technická specifikace'.#REF!$#REF!</v>
      </c>
      <c r="F346" s="88" t="str">
        <f>"$'Technická specifikace'.#REF!$#REF!*E346"</f>
        <v>$'Technická specifikace'.#REF!$#REF!*E346</v>
      </c>
      <c r="G346" s="80" t="s">
        <v>50</v>
      </c>
      <c r="H346" s="81">
        <f t="shared" si="58"/>
        <v>0</v>
      </c>
      <c r="I346" s="81">
        <f t="shared" si="59"/>
        <v>0</v>
      </c>
      <c r="J346" s="81">
        <f t="shared" si="60"/>
        <v>0</v>
      </c>
      <c r="K346" s="81">
        <f t="shared" si="61"/>
        <v>0</v>
      </c>
      <c r="L346" s="81">
        <f t="shared" si="62"/>
        <v>0</v>
      </c>
    </row>
    <row r="347" spans="1:12" ht="84" x14ac:dyDescent="0.2">
      <c r="A347" s="85" t="str">
        <f t="shared" si="64"/>
        <v>$'Technická specifikace'.#REF!$#REF!</v>
      </c>
      <c r="B347" s="86" t="str">
        <f t="shared" si="64"/>
        <v>$'Technická specifikace'.#REF!$#REF!</v>
      </c>
      <c r="C347" s="85" t="str">
        <f t="shared" si="64"/>
        <v>$'Technická specifikace'.#REF!$#REF!</v>
      </c>
      <c r="D347" s="85" t="str">
        <f t="shared" si="64"/>
        <v>$'Technická specifikace'.#REF!$#REF!</v>
      </c>
      <c r="E347" s="87" t="str">
        <f t="shared" si="64"/>
        <v>$'Technická specifikace'.#REF!$#REF!</v>
      </c>
      <c r="F347" s="88" t="str">
        <f>"$'Technická specifikace'.#REF!$#REF!*E347"</f>
        <v>$'Technická specifikace'.#REF!$#REF!*E347</v>
      </c>
      <c r="G347" s="80" t="s">
        <v>50</v>
      </c>
      <c r="H347" s="81">
        <f t="shared" si="58"/>
        <v>0</v>
      </c>
      <c r="I347" s="81">
        <f t="shared" si="59"/>
        <v>0</v>
      </c>
      <c r="J347" s="81">
        <f t="shared" si="60"/>
        <v>0</v>
      </c>
      <c r="K347" s="81">
        <f t="shared" si="61"/>
        <v>0</v>
      </c>
      <c r="L347" s="81">
        <f t="shared" si="62"/>
        <v>0</v>
      </c>
    </row>
    <row r="348" spans="1:12" ht="84" x14ac:dyDescent="0.2">
      <c r="A348" s="85" t="str">
        <f t="shared" si="64"/>
        <v>$'Technická specifikace'.#REF!$#REF!</v>
      </c>
      <c r="B348" s="86" t="str">
        <f t="shared" si="64"/>
        <v>$'Technická specifikace'.#REF!$#REF!</v>
      </c>
      <c r="C348" s="85" t="str">
        <f t="shared" si="64"/>
        <v>$'Technická specifikace'.#REF!$#REF!</v>
      </c>
      <c r="D348" s="85" t="str">
        <f t="shared" si="64"/>
        <v>$'Technická specifikace'.#REF!$#REF!</v>
      </c>
      <c r="E348" s="87" t="str">
        <f t="shared" si="64"/>
        <v>$'Technická specifikace'.#REF!$#REF!</v>
      </c>
      <c r="F348" s="88" t="str">
        <f>"$'Technická specifikace'.#REF!$#REF!*E348"</f>
        <v>$'Technická specifikace'.#REF!$#REF!*E348</v>
      </c>
      <c r="G348" s="80" t="s">
        <v>50</v>
      </c>
      <c r="H348" s="81">
        <f t="shared" si="58"/>
        <v>0</v>
      </c>
      <c r="I348" s="81">
        <f t="shared" si="59"/>
        <v>0</v>
      </c>
      <c r="J348" s="81">
        <f t="shared" si="60"/>
        <v>0</v>
      </c>
      <c r="K348" s="81">
        <f t="shared" si="61"/>
        <v>0</v>
      </c>
      <c r="L348" s="81">
        <f t="shared" si="62"/>
        <v>0</v>
      </c>
    </row>
    <row r="349" spans="1:12" ht="84" x14ac:dyDescent="0.2">
      <c r="A349" s="85" t="str">
        <f t="shared" ref="A349:E358" si="65">"$'Technická specifikace'.#REF!$#REF!"</f>
        <v>$'Technická specifikace'.#REF!$#REF!</v>
      </c>
      <c r="B349" s="86" t="str">
        <f t="shared" si="65"/>
        <v>$'Technická specifikace'.#REF!$#REF!</v>
      </c>
      <c r="C349" s="85" t="str">
        <f t="shared" si="65"/>
        <v>$'Technická specifikace'.#REF!$#REF!</v>
      </c>
      <c r="D349" s="85" t="str">
        <f t="shared" si="65"/>
        <v>$'Technická specifikace'.#REF!$#REF!</v>
      </c>
      <c r="E349" s="87" t="str">
        <f t="shared" si="65"/>
        <v>$'Technická specifikace'.#REF!$#REF!</v>
      </c>
      <c r="F349" s="88" t="str">
        <f>"$'Technická specifikace'.#REF!$#REF!*E349"</f>
        <v>$'Technická specifikace'.#REF!$#REF!*E349</v>
      </c>
      <c r="G349" s="80" t="s">
        <v>50</v>
      </c>
      <c r="H349" s="81">
        <f t="shared" si="58"/>
        <v>0</v>
      </c>
      <c r="I349" s="81">
        <f t="shared" si="59"/>
        <v>0</v>
      </c>
      <c r="J349" s="81">
        <f t="shared" si="60"/>
        <v>0</v>
      </c>
      <c r="K349" s="81">
        <f t="shared" si="61"/>
        <v>0</v>
      </c>
      <c r="L349" s="81">
        <f t="shared" si="62"/>
        <v>0</v>
      </c>
    </row>
    <row r="350" spans="1:12" ht="84" x14ac:dyDescent="0.2">
      <c r="A350" s="85" t="str">
        <f t="shared" si="65"/>
        <v>$'Technická specifikace'.#REF!$#REF!</v>
      </c>
      <c r="B350" s="86" t="str">
        <f t="shared" si="65"/>
        <v>$'Technická specifikace'.#REF!$#REF!</v>
      </c>
      <c r="C350" s="85" t="str">
        <f t="shared" si="65"/>
        <v>$'Technická specifikace'.#REF!$#REF!</v>
      </c>
      <c r="D350" s="85" t="str">
        <f t="shared" si="65"/>
        <v>$'Technická specifikace'.#REF!$#REF!</v>
      </c>
      <c r="E350" s="87" t="str">
        <f t="shared" si="65"/>
        <v>$'Technická specifikace'.#REF!$#REF!</v>
      </c>
      <c r="F350" s="88" t="str">
        <f>"$'Technická specifikace'.#REF!$#REF!*E350"</f>
        <v>$'Technická specifikace'.#REF!$#REF!*E350</v>
      </c>
      <c r="G350" s="80" t="s">
        <v>50</v>
      </c>
      <c r="H350" s="81">
        <f t="shared" si="58"/>
        <v>0</v>
      </c>
      <c r="I350" s="81">
        <f t="shared" si="59"/>
        <v>0</v>
      </c>
      <c r="J350" s="81">
        <f t="shared" si="60"/>
        <v>0</v>
      </c>
      <c r="K350" s="81">
        <f t="shared" si="61"/>
        <v>0</v>
      </c>
      <c r="L350" s="81">
        <f t="shared" si="62"/>
        <v>0</v>
      </c>
    </row>
    <row r="351" spans="1:12" ht="84" x14ac:dyDescent="0.2">
      <c r="A351" s="85" t="str">
        <f t="shared" si="65"/>
        <v>$'Technická specifikace'.#REF!$#REF!</v>
      </c>
      <c r="B351" s="86" t="str">
        <f t="shared" si="65"/>
        <v>$'Technická specifikace'.#REF!$#REF!</v>
      </c>
      <c r="C351" s="85" t="str">
        <f t="shared" si="65"/>
        <v>$'Technická specifikace'.#REF!$#REF!</v>
      </c>
      <c r="D351" s="85" t="str">
        <f t="shared" si="65"/>
        <v>$'Technická specifikace'.#REF!$#REF!</v>
      </c>
      <c r="E351" s="87" t="str">
        <f t="shared" si="65"/>
        <v>$'Technická specifikace'.#REF!$#REF!</v>
      </c>
      <c r="F351" s="88" t="str">
        <f>"$'Technická specifikace'.#REF!$#REF!*E351"</f>
        <v>$'Technická specifikace'.#REF!$#REF!*E351</v>
      </c>
      <c r="G351" s="80" t="s">
        <v>50</v>
      </c>
      <c r="H351" s="81">
        <f t="shared" si="58"/>
        <v>0</v>
      </c>
      <c r="I351" s="81">
        <f t="shared" si="59"/>
        <v>0</v>
      </c>
      <c r="J351" s="81">
        <f t="shared" si="60"/>
        <v>0</v>
      </c>
      <c r="K351" s="81">
        <f t="shared" si="61"/>
        <v>0</v>
      </c>
      <c r="L351" s="81">
        <f t="shared" si="62"/>
        <v>0</v>
      </c>
    </row>
    <row r="352" spans="1:12" ht="84" x14ac:dyDescent="0.2">
      <c r="A352" s="85" t="str">
        <f t="shared" si="65"/>
        <v>$'Technická specifikace'.#REF!$#REF!</v>
      </c>
      <c r="B352" s="86" t="str">
        <f t="shared" si="65"/>
        <v>$'Technická specifikace'.#REF!$#REF!</v>
      </c>
      <c r="C352" s="85" t="str">
        <f t="shared" si="65"/>
        <v>$'Technická specifikace'.#REF!$#REF!</v>
      </c>
      <c r="D352" s="85" t="str">
        <f t="shared" si="65"/>
        <v>$'Technická specifikace'.#REF!$#REF!</v>
      </c>
      <c r="E352" s="87" t="str">
        <f t="shared" si="65"/>
        <v>$'Technická specifikace'.#REF!$#REF!</v>
      </c>
      <c r="F352" s="88" t="str">
        <f>"$'Technická specifikace'.#REF!$#REF!*E352"</f>
        <v>$'Technická specifikace'.#REF!$#REF!*E352</v>
      </c>
      <c r="G352" s="80" t="s">
        <v>50</v>
      </c>
      <c r="H352" s="81">
        <f t="shared" si="58"/>
        <v>0</v>
      </c>
      <c r="I352" s="81">
        <f t="shared" si="59"/>
        <v>0</v>
      </c>
      <c r="J352" s="81">
        <f t="shared" si="60"/>
        <v>0</v>
      </c>
      <c r="K352" s="81">
        <f t="shared" si="61"/>
        <v>0</v>
      </c>
      <c r="L352" s="81">
        <f t="shared" si="62"/>
        <v>0</v>
      </c>
    </row>
    <row r="353" spans="1:12" ht="84" x14ac:dyDescent="0.2">
      <c r="A353" s="85" t="str">
        <f t="shared" si="65"/>
        <v>$'Technická specifikace'.#REF!$#REF!</v>
      </c>
      <c r="B353" s="86" t="str">
        <f t="shared" si="65"/>
        <v>$'Technická specifikace'.#REF!$#REF!</v>
      </c>
      <c r="C353" s="85" t="str">
        <f t="shared" si="65"/>
        <v>$'Technická specifikace'.#REF!$#REF!</v>
      </c>
      <c r="D353" s="85" t="str">
        <f t="shared" si="65"/>
        <v>$'Technická specifikace'.#REF!$#REF!</v>
      </c>
      <c r="E353" s="87" t="str">
        <f t="shared" si="65"/>
        <v>$'Technická specifikace'.#REF!$#REF!</v>
      </c>
      <c r="F353" s="88" t="str">
        <f>"$'Technická specifikace'.#REF!$#REF!*E353"</f>
        <v>$'Technická specifikace'.#REF!$#REF!*E353</v>
      </c>
      <c r="G353" s="80" t="s">
        <v>50</v>
      </c>
      <c r="H353" s="81">
        <f t="shared" si="58"/>
        <v>0</v>
      </c>
      <c r="I353" s="81">
        <f t="shared" si="59"/>
        <v>0</v>
      </c>
      <c r="J353" s="81">
        <f t="shared" si="60"/>
        <v>0</v>
      </c>
      <c r="K353" s="81">
        <f t="shared" si="61"/>
        <v>0</v>
      </c>
      <c r="L353" s="81">
        <f t="shared" si="62"/>
        <v>0</v>
      </c>
    </row>
    <row r="354" spans="1:12" ht="84" x14ac:dyDescent="0.2">
      <c r="A354" s="85" t="str">
        <f t="shared" si="65"/>
        <v>$'Technická specifikace'.#REF!$#REF!</v>
      </c>
      <c r="B354" s="86" t="str">
        <f t="shared" si="65"/>
        <v>$'Technická specifikace'.#REF!$#REF!</v>
      </c>
      <c r="C354" s="85" t="str">
        <f t="shared" si="65"/>
        <v>$'Technická specifikace'.#REF!$#REF!</v>
      </c>
      <c r="D354" s="85" t="str">
        <f t="shared" si="65"/>
        <v>$'Technická specifikace'.#REF!$#REF!</v>
      </c>
      <c r="E354" s="87" t="str">
        <f t="shared" si="65"/>
        <v>$'Technická specifikace'.#REF!$#REF!</v>
      </c>
      <c r="F354" s="88" t="str">
        <f>"$'Technická specifikace'.#REF!$#REF!*E354"</f>
        <v>$'Technická specifikace'.#REF!$#REF!*E354</v>
      </c>
      <c r="G354" s="80" t="s">
        <v>50</v>
      </c>
      <c r="H354" s="81">
        <f t="shared" si="58"/>
        <v>0</v>
      </c>
      <c r="I354" s="81">
        <f t="shared" si="59"/>
        <v>0</v>
      </c>
      <c r="J354" s="81">
        <f t="shared" si="60"/>
        <v>0</v>
      </c>
      <c r="K354" s="81">
        <f t="shared" si="61"/>
        <v>0</v>
      </c>
      <c r="L354" s="81">
        <f t="shared" si="62"/>
        <v>0</v>
      </c>
    </row>
    <row r="355" spans="1:12" ht="84" x14ac:dyDescent="0.2">
      <c r="A355" s="85" t="str">
        <f t="shared" si="65"/>
        <v>$'Technická specifikace'.#REF!$#REF!</v>
      </c>
      <c r="B355" s="86" t="str">
        <f t="shared" si="65"/>
        <v>$'Technická specifikace'.#REF!$#REF!</v>
      </c>
      <c r="C355" s="85" t="str">
        <f t="shared" si="65"/>
        <v>$'Technická specifikace'.#REF!$#REF!</v>
      </c>
      <c r="D355" s="85" t="str">
        <f t="shared" si="65"/>
        <v>$'Technická specifikace'.#REF!$#REF!</v>
      </c>
      <c r="E355" s="87" t="str">
        <f t="shared" si="65"/>
        <v>$'Technická specifikace'.#REF!$#REF!</v>
      </c>
      <c r="F355" s="88" t="str">
        <f>"$'Technická specifikace'.#REF!$#REF!*E355"</f>
        <v>$'Technická specifikace'.#REF!$#REF!*E355</v>
      </c>
      <c r="G355" s="80" t="s">
        <v>50</v>
      </c>
      <c r="H355" s="81">
        <f t="shared" si="58"/>
        <v>0</v>
      </c>
      <c r="I355" s="81">
        <f t="shared" si="59"/>
        <v>0</v>
      </c>
      <c r="J355" s="81">
        <f t="shared" si="60"/>
        <v>0</v>
      </c>
      <c r="K355" s="81">
        <f t="shared" si="61"/>
        <v>0</v>
      </c>
      <c r="L355" s="81">
        <f t="shared" si="62"/>
        <v>0</v>
      </c>
    </row>
    <row r="356" spans="1:12" ht="84" x14ac:dyDescent="0.2">
      <c r="A356" s="85" t="str">
        <f t="shared" si="65"/>
        <v>$'Technická specifikace'.#REF!$#REF!</v>
      </c>
      <c r="B356" s="86" t="str">
        <f t="shared" si="65"/>
        <v>$'Technická specifikace'.#REF!$#REF!</v>
      </c>
      <c r="C356" s="85" t="str">
        <f t="shared" si="65"/>
        <v>$'Technická specifikace'.#REF!$#REF!</v>
      </c>
      <c r="D356" s="85" t="str">
        <f t="shared" si="65"/>
        <v>$'Technická specifikace'.#REF!$#REF!</v>
      </c>
      <c r="E356" s="87" t="str">
        <f t="shared" si="65"/>
        <v>$'Technická specifikace'.#REF!$#REF!</v>
      </c>
      <c r="F356" s="88" t="str">
        <f>"$'Technická specifikace'.#REF!$#REF!*E356"</f>
        <v>$'Technická specifikace'.#REF!$#REF!*E356</v>
      </c>
      <c r="G356" s="80" t="s">
        <v>50</v>
      </c>
      <c r="H356" s="81">
        <f t="shared" si="58"/>
        <v>0</v>
      </c>
      <c r="I356" s="81">
        <f t="shared" si="59"/>
        <v>0</v>
      </c>
      <c r="J356" s="81">
        <f t="shared" si="60"/>
        <v>0</v>
      </c>
      <c r="K356" s="81">
        <f t="shared" si="61"/>
        <v>0</v>
      </c>
      <c r="L356" s="81">
        <f t="shared" si="62"/>
        <v>0</v>
      </c>
    </row>
    <row r="357" spans="1:12" ht="84" x14ac:dyDescent="0.2">
      <c r="A357" s="85" t="str">
        <f t="shared" si="65"/>
        <v>$'Technická specifikace'.#REF!$#REF!</v>
      </c>
      <c r="B357" s="86" t="str">
        <f t="shared" si="65"/>
        <v>$'Technická specifikace'.#REF!$#REF!</v>
      </c>
      <c r="C357" s="85" t="str">
        <f t="shared" si="65"/>
        <v>$'Technická specifikace'.#REF!$#REF!</v>
      </c>
      <c r="D357" s="85" t="str">
        <f t="shared" si="65"/>
        <v>$'Technická specifikace'.#REF!$#REF!</v>
      </c>
      <c r="E357" s="87" t="str">
        <f t="shared" si="65"/>
        <v>$'Technická specifikace'.#REF!$#REF!</v>
      </c>
      <c r="F357" s="88" t="str">
        <f>"$'Technická specifikace'.#REF!$#REF!*E357"</f>
        <v>$'Technická specifikace'.#REF!$#REF!*E357</v>
      </c>
      <c r="G357" s="80" t="s">
        <v>50</v>
      </c>
      <c r="H357" s="81">
        <f t="shared" si="58"/>
        <v>0</v>
      </c>
      <c r="I357" s="81">
        <f t="shared" si="59"/>
        <v>0</v>
      </c>
      <c r="J357" s="81">
        <f t="shared" si="60"/>
        <v>0</v>
      </c>
      <c r="K357" s="81">
        <f t="shared" si="61"/>
        <v>0</v>
      </c>
      <c r="L357" s="81">
        <f t="shared" si="62"/>
        <v>0</v>
      </c>
    </row>
    <row r="358" spans="1:12" ht="84" x14ac:dyDescent="0.2">
      <c r="A358" s="85" t="str">
        <f t="shared" si="65"/>
        <v>$'Technická specifikace'.#REF!$#REF!</v>
      </c>
      <c r="B358" s="86" t="str">
        <f t="shared" si="65"/>
        <v>$'Technická specifikace'.#REF!$#REF!</v>
      </c>
      <c r="C358" s="85" t="str">
        <f t="shared" si="65"/>
        <v>$'Technická specifikace'.#REF!$#REF!</v>
      </c>
      <c r="D358" s="85" t="str">
        <f t="shared" si="65"/>
        <v>$'Technická specifikace'.#REF!$#REF!</v>
      </c>
      <c r="E358" s="87" t="str">
        <f t="shared" si="65"/>
        <v>$'Technická specifikace'.#REF!$#REF!</v>
      </c>
      <c r="F358" s="88" t="str">
        <f>"$'Technická specifikace'.#REF!$#REF!*E358"</f>
        <v>$'Technická specifikace'.#REF!$#REF!*E358</v>
      </c>
      <c r="G358" s="80" t="s">
        <v>50</v>
      </c>
      <c r="H358" s="81">
        <f t="shared" si="58"/>
        <v>0</v>
      </c>
      <c r="I358" s="81">
        <f t="shared" si="59"/>
        <v>0</v>
      </c>
      <c r="J358" s="81">
        <f t="shared" si="60"/>
        <v>0</v>
      </c>
      <c r="K358" s="81">
        <f t="shared" si="61"/>
        <v>0</v>
      </c>
      <c r="L358" s="81">
        <f t="shared" si="62"/>
        <v>0</v>
      </c>
    </row>
    <row r="359" spans="1:12" ht="84" x14ac:dyDescent="0.2">
      <c r="A359" s="85" t="str">
        <f t="shared" ref="A359:E368" si="66">"$'Technická specifikace'.#REF!$#REF!"</f>
        <v>$'Technická specifikace'.#REF!$#REF!</v>
      </c>
      <c r="B359" s="86" t="str">
        <f t="shared" si="66"/>
        <v>$'Technická specifikace'.#REF!$#REF!</v>
      </c>
      <c r="C359" s="85" t="str">
        <f t="shared" si="66"/>
        <v>$'Technická specifikace'.#REF!$#REF!</v>
      </c>
      <c r="D359" s="85" t="str">
        <f t="shared" si="66"/>
        <v>$'Technická specifikace'.#REF!$#REF!</v>
      </c>
      <c r="E359" s="87" t="str">
        <f t="shared" si="66"/>
        <v>$'Technická specifikace'.#REF!$#REF!</v>
      </c>
      <c r="F359" s="88" t="str">
        <f>"$'Technická specifikace'.#REF!$#REF!*E359"</f>
        <v>$'Technická specifikace'.#REF!$#REF!*E359</v>
      </c>
      <c r="G359" s="80" t="s">
        <v>50</v>
      </c>
      <c r="H359" s="81">
        <f t="shared" si="58"/>
        <v>0</v>
      </c>
      <c r="I359" s="81">
        <f t="shared" si="59"/>
        <v>0</v>
      </c>
      <c r="J359" s="81">
        <f t="shared" si="60"/>
        <v>0</v>
      </c>
      <c r="K359" s="81">
        <f t="shared" si="61"/>
        <v>0</v>
      </c>
      <c r="L359" s="81">
        <f t="shared" si="62"/>
        <v>0</v>
      </c>
    </row>
    <row r="360" spans="1:12" ht="84" x14ac:dyDescent="0.2">
      <c r="A360" s="85" t="str">
        <f t="shared" si="66"/>
        <v>$'Technická specifikace'.#REF!$#REF!</v>
      </c>
      <c r="B360" s="86" t="str">
        <f t="shared" si="66"/>
        <v>$'Technická specifikace'.#REF!$#REF!</v>
      </c>
      <c r="C360" s="85" t="str">
        <f t="shared" si="66"/>
        <v>$'Technická specifikace'.#REF!$#REF!</v>
      </c>
      <c r="D360" s="85" t="str">
        <f t="shared" si="66"/>
        <v>$'Technická specifikace'.#REF!$#REF!</v>
      </c>
      <c r="E360" s="87" t="str">
        <f t="shared" si="66"/>
        <v>$'Technická specifikace'.#REF!$#REF!</v>
      </c>
      <c r="F360" s="88" t="str">
        <f>"$'Technická specifikace'.#REF!$#REF!*E360"</f>
        <v>$'Technická specifikace'.#REF!$#REF!*E360</v>
      </c>
      <c r="G360" s="80" t="s">
        <v>50</v>
      </c>
      <c r="H360" s="81">
        <f t="shared" si="58"/>
        <v>0</v>
      </c>
      <c r="I360" s="81">
        <f t="shared" si="59"/>
        <v>0</v>
      </c>
      <c r="J360" s="81">
        <f t="shared" si="60"/>
        <v>0</v>
      </c>
      <c r="K360" s="81">
        <f t="shared" si="61"/>
        <v>0</v>
      </c>
      <c r="L360" s="81">
        <f t="shared" si="62"/>
        <v>0</v>
      </c>
    </row>
    <row r="361" spans="1:12" ht="84" x14ac:dyDescent="0.2">
      <c r="A361" s="85" t="str">
        <f t="shared" si="66"/>
        <v>$'Technická specifikace'.#REF!$#REF!</v>
      </c>
      <c r="B361" s="86" t="str">
        <f t="shared" si="66"/>
        <v>$'Technická specifikace'.#REF!$#REF!</v>
      </c>
      <c r="C361" s="85" t="str">
        <f t="shared" si="66"/>
        <v>$'Technická specifikace'.#REF!$#REF!</v>
      </c>
      <c r="D361" s="85" t="str">
        <f t="shared" si="66"/>
        <v>$'Technická specifikace'.#REF!$#REF!</v>
      </c>
      <c r="E361" s="87" t="str">
        <f t="shared" si="66"/>
        <v>$'Technická specifikace'.#REF!$#REF!</v>
      </c>
      <c r="F361" s="88" t="str">
        <f>"$'Technická specifikace'.#REF!$#REF!*E361"</f>
        <v>$'Technická specifikace'.#REF!$#REF!*E361</v>
      </c>
      <c r="G361" s="80" t="s">
        <v>50</v>
      </c>
      <c r="H361" s="81">
        <f t="shared" si="58"/>
        <v>0</v>
      </c>
      <c r="I361" s="81">
        <f t="shared" si="59"/>
        <v>0</v>
      </c>
      <c r="J361" s="81">
        <f t="shared" si="60"/>
        <v>0</v>
      </c>
      <c r="K361" s="81">
        <f t="shared" si="61"/>
        <v>0</v>
      </c>
      <c r="L361" s="81">
        <f t="shared" si="62"/>
        <v>0</v>
      </c>
    </row>
    <row r="362" spans="1:12" ht="84" x14ac:dyDescent="0.2">
      <c r="A362" s="85" t="str">
        <f t="shared" si="66"/>
        <v>$'Technická specifikace'.#REF!$#REF!</v>
      </c>
      <c r="B362" s="86" t="str">
        <f t="shared" si="66"/>
        <v>$'Technická specifikace'.#REF!$#REF!</v>
      </c>
      <c r="C362" s="85" t="str">
        <f t="shared" si="66"/>
        <v>$'Technická specifikace'.#REF!$#REF!</v>
      </c>
      <c r="D362" s="85" t="str">
        <f t="shared" si="66"/>
        <v>$'Technická specifikace'.#REF!$#REF!</v>
      </c>
      <c r="E362" s="87" t="str">
        <f t="shared" si="66"/>
        <v>$'Technická specifikace'.#REF!$#REF!</v>
      </c>
      <c r="F362" s="88" t="str">
        <f>"$'Technická specifikace'.#REF!$#REF!*E362"</f>
        <v>$'Technická specifikace'.#REF!$#REF!*E362</v>
      </c>
      <c r="G362" s="80" t="s">
        <v>50</v>
      </c>
      <c r="H362" s="81">
        <f t="shared" si="58"/>
        <v>0</v>
      </c>
      <c r="I362" s="81">
        <f t="shared" si="59"/>
        <v>0</v>
      </c>
      <c r="J362" s="81">
        <f t="shared" si="60"/>
        <v>0</v>
      </c>
      <c r="K362" s="81">
        <f t="shared" si="61"/>
        <v>0</v>
      </c>
      <c r="L362" s="81">
        <f t="shared" si="62"/>
        <v>0</v>
      </c>
    </row>
    <row r="363" spans="1:12" ht="84" x14ac:dyDescent="0.2">
      <c r="A363" s="85" t="str">
        <f t="shared" si="66"/>
        <v>$'Technická specifikace'.#REF!$#REF!</v>
      </c>
      <c r="B363" s="86" t="str">
        <f t="shared" si="66"/>
        <v>$'Technická specifikace'.#REF!$#REF!</v>
      </c>
      <c r="C363" s="85" t="str">
        <f t="shared" si="66"/>
        <v>$'Technická specifikace'.#REF!$#REF!</v>
      </c>
      <c r="D363" s="85" t="str">
        <f t="shared" si="66"/>
        <v>$'Technická specifikace'.#REF!$#REF!</v>
      </c>
      <c r="E363" s="87" t="str">
        <f t="shared" si="66"/>
        <v>$'Technická specifikace'.#REF!$#REF!</v>
      </c>
      <c r="F363" s="88" t="str">
        <f>"$'Technická specifikace'.#REF!$#REF!*E363"</f>
        <v>$'Technická specifikace'.#REF!$#REF!*E363</v>
      </c>
      <c r="G363" s="80" t="s">
        <v>50</v>
      </c>
      <c r="H363" s="81">
        <f t="shared" si="58"/>
        <v>0</v>
      </c>
      <c r="I363" s="81">
        <f t="shared" si="59"/>
        <v>0</v>
      </c>
      <c r="J363" s="81">
        <f t="shared" si="60"/>
        <v>0</v>
      </c>
      <c r="K363" s="81">
        <f t="shared" si="61"/>
        <v>0</v>
      </c>
      <c r="L363" s="81">
        <f t="shared" si="62"/>
        <v>0</v>
      </c>
    </row>
    <row r="364" spans="1:12" ht="84" x14ac:dyDescent="0.2">
      <c r="A364" s="85" t="str">
        <f t="shared" si="66"/>
        <v>$'Technická specifikace'.#REF!$#REF!</v>
      </c>
      <c r="B364" s="86" t="str">
        <f t="shared" si="66"/>
        <v>$'Technická specifikace'.#REF!$#REF!</v>
      </c>
      <c r="C364" s="85" t="str">
        <f t="shared" si="66"/>
        <v>$'Technická specifikace'.#REF!$#REF!</v>
      </c>
      <c r="D364" s="85" t="str">
        <f t="shared" si="66"/>
        <v>$'Technická specifikace'.#REF!$#REF!</v>
      </c>
      <c r="E364" s="87" t="str">
        <f t="shared" si="66"/>
        <v>$'Technická specifikace'.#REF!$#REF!</v>
      </c>
      <c r="F364" s="88" t="str">
        <f>"$'Technická specifikace'.#REF!$#REF!*E364"</f>
        <v>$'Technická specifikace'.#REF!$#REF!*E364</v>
      </c>
      <c r="G364" s="80" t="s">
        <v>50</v>
      </c>
      <c r="H364" s="81">
        <f t="shared" si="58"/>
        <v>0</v>
      </c>
      <c r="I364" s="81">
        <f t="shared" si="59"/>
        <v>0</v>
      </c>
      <c r="J364" s="81">
        <f t="shared" si="60"/>
        <v>0</v>
      </c>
      <c r="K364" s="81">
        <f t="shared" si="61"/>
        <v>0</v>
      </c>
      <c r="L364" s="81">
        <f t="shared" si="62"/>
        <v>0</v>
      </c>
    </row>
    <row r="365" spans="1:12" ht="84" x14ac:dyDescent="0.2">
      <c r="A365" s="85" t="str">
        <f t="shared" si="66"/>
        <v>$'Technická specifikace'.#REF!$#REF!</v>
      </c>
      <c r="B365" s="86" t="str">
        <f t="shared" si="66"/>
        <v>$'Technická specifikace'.#REF!$#REF!</v>
      </c>
      <c r="C365" s="85" t="str">
        <f t="shared" si="66"/>
        <v>$'Technická specifikace'.#REF!$#REF!</v>
      </c>
      <c r="D365" s="85" t="str">
        <f t="shared" si="66"/>
        <v>$'Technická specifikace'.#REF!$#REF!</v>
      </c>
      <c r="E365" s="87" t="str">
        <f t="shared" si="66"/>
        <v>$'Technická specifikace'.#REF!$#REF!</v>
      </c>
      <c r="F365" s="88" t="str">
        <f>"$'Technická specifikace'.#REF!$#REF!*E365"</f>
        <v>$'Technická specifikace'.#REF!$#REF!*E365</v>
      </c>
      <c r="G365" s="80" t="s">
        <v>50</v>
      </c>
      <c r="H365" s="81">
        <f t="shared" si="58"/>
        <v>0</v>
      </c>
      <c r="I365" s="81">
        <f t="shared" si="59"/>
        <v>0</v>
      </c>
      <c r="J365" s="81">
        <f t="shared" si="60"/>
        <v>0</v>
      </c>
      <c r="K365" s="81">
        <f t="shared" si="61"/>
        <v>0</v>
      </c>
      <c r="L365" s="81">
        <f t="shared" si="62"/>
        <v>0</v>
      </c>
    </row>
    <row r="366" spans="1:12" ht="84" x14ac:dyDescent="0.2">
      <c r="A366" s="85" t="str">
        <f t="shared" si="66"/>
        <v>$'Technická specifikace'.#REF!$#REF!</v>
      </c>
      <c r="B366" s="86" t="str">
        <f t="shared" si="66"/>
        <v>$'Technická specifikace'.#REF!$#REF!</v>
      </c>
      <c r="C366" s="85" t="str">
        <f t="shared" si="66"/>
        <v>$'Technická specifikace'.#REF!$#REF!</v>
      </c>
      <c r="D366" s="85" t="str">
        <f t="shared" si="66"/>
        <v>$'Technická specifikace'.#REF!$#REF!</v>
      </c>
      <c r="E366" s="87" t="str">
        <f t="shared" si="66"/>
        <v>$'Technická specifikace'.#REF!$#REF!</v>
      </c>
      <c r="F366" s="88" t="str">
        <f>"$'Technická specifikace'.#REF!$#REF!*E366"</f>
        <v>$'Technická specifikace'.#REF!$#REF!*E366</v>
      </c>
      <c r="G366" s="80" t="s">
        <v>50</v>
      </c>
      <c r="H366" s="81">
        <f t="shared" si="58"/>
        <v>0</v>
      </c>
      <c r="I366" s="81">
        <f t="shared" si="59"/>
        <v>0</v>
      </c>
      <c r="J366" s="81">
        <f t="shared" si="60"/>
        <v>0</v>
      </c>
      <c r="K366" s="81">
        <f t="shared" si="61"/>
        <v>0</v>
      </c>
      <c r="L366" s="81">
        <f t="shared" si="62"/>
        <v>0</v>
      </c>
    </row>
    <row r="367" spans="1:12" ht="84" x14ac:dyDescent="0.2">
      <c r="A367" s="85" t="str">
        <f t="shared" si="66"/>
        <v>$'Technická specifikace'.#REF!$#REF!</v>
      </c>
      <c r="B367" s="86" t="str">
        <f t="shared" si="66"/>
        <v>$'Technická specifikace'.#REF!$#REF!</v>
      </c>
      <c r="C367" s="85" t="str">
        <f t="shared" si="66"/>
        <v>$'Technická specifikace'.#REF!$#REF!</v>
      </c>
      <c r="D367" s="85" t="str">
        <f t="shared" si="66"/>
        <v>$'Technická specifikace'.#REF!$#REF!</v>
      </c>
      <c r="E367" s="87" t="str">
        <f t="shared" si="66"/>
        <v>$'Technická specifikace'.#REF!$#REF!</v>
      </c>
      <c r="F367" s="88" t="str">
        <f>"$'Technická specifikace'.#REF!$#REF!*E367"</f>
        <v>$'Technická specifikace'.#REF!$#REF!*E367</v>
      </c>
      <c r="G367" s="80" t="s">
        <v>50</v>
      </c>
      <c r="H367" s="81">
        <f t="shared" si="58"/>
        <v>0</v>
      </c>
      <c r="I367" s="81">
        <f t="shared" si="59"/>
        <v>0</v>
      </c>
      <c r="J367" s="81">
        <f t="shared" si="60"/>
        <v>0</v>
      </c>
      <c r="K367" s="81">
        <f t="shared" si="61"/>
        <v>0</v>
      </c>
      <c r="L367" s="81">
        <f t="shared" si="62"/>
        <v>0</v>
      </c>
    </row>
    <row r="368" spans="1:12" ht="84" x14ac:dyDescent="0.2">
      <c r="A368" s="85" t="str">
        <f t="shared" si="66"/>
        <v>$'Technická specifikace'.#REF!$#REF!</v>
      </c>
      <c r="B368" s="86" t="str">
        <f t="shared" si="66"/>
        <v>$'Technická specifikace'.#REF!$#REF!</v>
      </c>
      <c r="C368" s="85" t="str">
        <f t="shared" si="66"/>
        <v>$'Technická specifikace'.#REF!$#REF!</v>
      </c>
      <c r="D368" s="85" t="str">
        <f t="shared" si="66"/>
        <v>$'Technická specifikace'.#REF!$#REF!</v>
      </c>
      <c r="E368" s="87" t="str">
        <f t="shared" si="66"/>
        <v>$'Technická specifikace'.#REF!$#REF!</v>
      </c>
      <c r="F368" s="88" t="str">
        <f>"$'Technická specifikace'.#REF!$#REF!*E368"</f>
        <v>$'Technická specifikace'.#REF!$#REF!*E368</v>
      </c>
      <c r="G368" s="80" t="s">
        <v>50</v>
      </c>
      <c r="H368" s="81">
        <f t="shared" si="58"/>
        <v>0</v>
      </c>
      <c r="I368" s="81">
        <f t="shared" si="59"/>
        <v>0</v>
      </c>
      <c r="J368" s="81">
        <f t="shared" si="60"/>
        <v>0</v>
      </c>
      <c r="K368" s="81">
        <f t="shared" si="61"/>
        <v>0</v>
      </c>
      <c r="L368" s="81">
        <f t="shared" si="62"/>
        <v>0</v>
      </c>
    </row>
    <row r="369" spans="1:12" ht="84" x14ac:dyDescent="0.2">
      <c r="A369" s="85" t="str">
        <f t="shared" ref="A369:E382" si="67">"$'Technická specifikace'.#REF!$#REF!"</f>
        <v>$'Technická specifikace'.#REF!$#REF!</v>
      </c>
      <c r="B369" s="86" t="str">
        <f t="shared" si="67"/>
        <v>$'Technická specifikace'.#REF!$#REF!</v>
      </c>
      <c r="C369" s="85" t="str">
        <f t="shared" si="67"/>
        <v>$'Technická specifikace'.#REF!$#REF!</v>
      </c>
      <c r="D369" s="85" t="str">
        <f t="shared" si="67"/>
        <v>$'Technická specifikace'.#REF!$#REF!</v>
      </c>
      <c r="E369" s="87" t="str">
        <f t="shared" si="67"/>
        <v>$'Technická specifikace'.#REF!$#REF!</v>
      </c>
      <c r="F369" s="88" t="str">
        <f>"$'Technická specifikace'.#REF!$#REF!*E369"</f>
        <v>$'Technická specifikace'.#REF!$#REF!*E369</v>
      </c>
      <c r="G369" s="80" t="s">
        <v>50</v>
      </c>
      <c r="H369" s="81">
        <f t="shared" si="58"/>
        <v>0</v>
      </c>
      <c r="I369" s="81">
        <f t="shared" si="59"/>
        <v>0</v>
      </c>
      <c r="J369" s="81">
        <f t="shared" si="60"/>
        <v>0</v>
      </c>
      <c r="K369" s="81">
        <f t="shared" si="61"/>
        <v>0</v>
      </c>
      <c r="L369" s="81">
        <f t="shared" si="62"/>
        <v>0</v>
      </c>
    </row>
    <row r="370" spans="1:12" ht="84" x14ac:dyDescent="0.2">
      <c r="A370" s="85" t="str">
        <f t="shared" si="67"/>
        <v>$'Technická specifikace'.#REF!$#REF!</v>
      </c>
      <c r="B370" s="86" t="str">
        <f t="shared" si="67"/>
        <v>$'Technická specifikace'.#REF!$#REF!</v>
      </c>
      <c r="C370" s="85" t="str">
        <f t="shared" si="67"/>
        <v>$'Technická specifikace'.#REF!$#REF!</v>
      </c>
      <c r="D370" s="85" t="str">
        <f t="shared" si="67"/>
        <v>$'Technická specifikace'.#REF!$#REF!</v>
      </c>
      <c r="E370" s="87" t="str">
        <f t="shared" si="67"/>
        <v>$'Technická specifikace'.#REF!$#REF!</v>
      </c>
      <c r="F370" s="88" t="str">
        <f>"$'Technická specifikace'.#REF!$#REF!*E370"</f>
        <v>$'Technická specifikace'.#REF!$#REF!*E370</v>
      </c>
      <c r="G370" s="80" t="s">
        <v>50</v>
      </c>
      <c r="H370" s="81">
        <f t="shared" si="58"/>
        <v>0</v>
      </c>
      <c r="I370" s="81">
        <f t="shared" si="59"/>
        <v>0</v>
      </c>
      <c r="J370" s="81">
        <f t="shared" si="60"/>
        <v>0</v>
      </c>
      <c r="K370" s="81">
        <f t="shared" si="61"/>
        <v>0</v>
      </c>
      <c r="L370" s="81">
        <f t="shared" si="62"/>
        <v>0</v>
      </c>
    </row>
    <row r="371" spans="1:12" ht="84" x14ac:dyDescent="0.2">
      <c r="A371" s="85" t="str">
        <f t="shared" si="67"/>
        <v>$'Technická specifikace'.#REF!$#REF!</v>
      </c>
      <c r="B371" s="86" t="str">
        <f t="shared" si="67"/>
        <v>$'Technická specifikace'.#REF!$#REF!</v>
      </c>
      <c r="C371" s="85" t="str">
        <f t="shared" si="67"/>
        <v>$'Technická specifikace'.#REF!$#REF!</v>
      </c>
      <c r="D371" s="85" t="str">
        <f t="shared" si="67"/>
        <v>$'Technická specifikace'.#REF!$#REF!</v>
      </c>
      <c r="E371" s="87" t="str">
        <f t="shared" si="67"/>
        <v>$'Technická specifikace'.#REF!$#REF!</v>
      </c>
      <c r="F371" s="88" t="str">
        <f>"$'Technická specifikace'.#REF!$#REF!*E371"</f>
        <v>$'Technická specifikace'.#REF!$#REF!*E371</v>
      </c>
      <c r="G371" s="80" t="s">
        <v>50</v>
      </c>
      <c r="H371" s="81">
        <f t="shared" si="58"/>
        <v>0</v>
      </c>
      <c r="I371" s="81">
        <f t="shared" si="59"/>
        <v>0</v>
      </c>
      <c r="J371" s="81">
        <f t="shared" si="60"/>
        <v>0</v>
      </c>
      <c r="K371" s="81">
        <f t="shared" si="61"/>
        <v>0</v>
      </c>
      <c r="L371" s="81">
        <f t="shared" si="62"/>
        <v>0</v>
      </c>
    </row>
    <row r="372" spans="1:12" ht="84" x14ac:dyDescent="0.2">
      <c r="A372" s="85" t="str">
        <f t="shared" si="67"/>
        <v>$'Technická specifikace'.#REF!$#REF!</v>
      </c>
      <c r="B372" s="86" t="str">
        <f t="shared" si="67"/>
        <v>$'Technická specifikace'.#REF!$#REF!</v>
      </c>
      <c r="C372" s="85" t="str">
        <f t="shared" si="67"/>
        <v>$'Technická specifikace'.#REF!$#REF!</v>
      </c>
      <c r="D372" s="85" t="str">
        <f t="shared" si="67"/>
        <v>$'Technická specifikace'.#REF!$#REF!</v>
      </c>
      <c r="E372" s="87" t="str">
        <f t="shared" si="67"/>
        <v>$'Technická specifikace'.#REF!$#REF!</v>
      </c>
      <c r="F372" s="88" t="str">
        <f>"$'Technická specifikace'.#REF!$#REF!*E372"</f>
        <v>$'Technická specifikace'.#REF!$#REF!*E372</v>
      </c>
      <c r="G372" s="80" t="s">
        <v>50</v>
      </c>
      <c r="H372" s="81">
        <f t="shared" si="58"/>
        <v>0</v>
      </c>
      <c r="I372" s="81">
        <f t="shared" si="59"/>
        <v>0</v>
      </c>
      <c r="J372" s="81">
        <f t="shared" si="60"/>
        <v>0</v>
      </c>
      <c r="K372" s="81">
        <f t="shared" si="61"/>
        <v>0</v>
      </c>
      <c r="L372" s="81">
        <f t="shared" si="62"/>
        <v>0</v>
      </c>
    </row>
    <row r="373" spans="1:12" ht="84" x14ac:dyDescent="0.2">
      <c r="A373" s="85" t="str">
        <f t="shared" si="67"/>
        <v>$'Technická specifikace'.#REF!$#REF!</v>
      </c>
      <c r="B373" s="86" t="str">
        <f t="shared" si="67"/>
        <v>$'Technická specifikace'.#REF!$#REF!</v>
      </c>
      <c r="C373" s="85" t="str">
        <f t="shared" si="67"/>
        <v>$'Technická specifikace'.#REF!$#REF!</v>
      </c>
      <c r="D373" s="85" t="str">
        <f t="shared" si="67"/>
        <v>$'Technická specifikace'.#REF!$#REF!</v>
      </c>
      <c r="E373" s="87" t="str">
        <f t="shared" si="67"/>
        <v>$'Technická specifikace'.#REF!$#REF!</v>
      </c>
      <c r="F373" s="88" t="str">
        <f>"$'Technická specifikace'.#REF!$#REF!*E373"</f>
        <v>$'Technická specifikace'.#REF!$#REF!*E373</v>
      </c>
      <c r="G373" s="80" t="s">
        <v>50</v>
      </c>
      <c r="H373" s="81">
        <f t="shared" si="58"/>
        <v>0</v>
      </c>
      <c r="I373" s="81">
        <f t="shared" si="59"/>
        <v>0</v>
      </c>
      <c r="J373" s="81">
        <f t="shared" si="60"/>
        <v>0</v>
      </c>
      <c r="K373" s="81">
        <f t="shared" si="61"/>
        <v>0</v>
      </c>
      <c r="L373" s="81">
        <f t="shared" si="62"/>
        <v>0</v>
      </c>
    </row>
    <row r="374" spans="1:12" ht="84" x14ac:dyDescent="0.2">
      <c r="A374" s="85" t="str">
        <f t="shared" si="67"/>
        <v>$'Technická specifikace'.#REF!$#REF!</v>
      </c>
      <c r="B374" s="86" t="str">
        <f t="shared" si="67"/>
        <v>$'Technická specifikace'.#REF!$#REF!</v>
      </c>
      <c r="C374" s="85" t="str">
        <f t="shared" si="67"/>
        <v>$'Technická specifikace'.#REF!$#REF!</v>
      </c>
      <c r="D374" s="85" t="str">
        <f t="shared" si="67"/>
        <v>$'Technická specifikace'.#REF!$#REF!</v>
      </c>
      <c r="E374" s="87" t="str">
        <f t="shared" si="67"/>
        <v>$'Technická specifikace'.#REF!$#REF!</v>
      </c>
      <c r="F374" s="88" t="str">
        <f>"$'Technická specifikace'.#REF!$#REF!*E374"</f>
        <v>$'Technická specifikace'.#REF!$#REF!*E374</v>
      </c>
      <c r="G374" s="80" t="s">
        <v>50</v>
      </c>
      <c r="H374" s="81">
        <f t="shared" si="58"/>
        <v>0</v>
      </c>
      <c r="I374" s="81">
        <f t="shared" si="59"/>
        <v>0</v>
      </c>
      <c r="J374" s="81">
        <f t="shared" si="60"/>
        <v>0</v>
      </c>
      <c r="K374" s="81">
        <f t="shared" si="61"/>
        <v>0</v>
      </c>
      <c r="L374" s="81">
        <f t="shared" si="62"/>
        <v>0</v>
      </c>
    </row>
    <row r="375" spans="1:12" ht="84" x14ac:dyDescent="0.2">
      <c r="A375" s="85" t="str">
        <f t="shared" si="67"/>
        <v>$'Technická specifikace'.#REF!$#REF!</v>
      </c>
      <c r="B375" s="86" t="str">
        <f t="shared" si="67"/>
        <v>$'Technická specifikace'.#REF!$#REF!</v>
      </c>
      <c r="C375" s="85" t="str">
        <f t="shared" si="67"/>
        <v>$'Technická specifikace'.#REF!$#REF!</v>
      </c>
      <c r="D375" s="85" t="str">
        <f t="shared" si="67"/>
        <v>$'Technická specifikace'.#REF!$#REF!</v>
      </c>
      <c r="E375" s="87" t="str">
        <f t="shared" si="67"/>
        <v>$'Technická specifikace'.#REF!$#REF!</v>
      </c>
      <c r="F375" s="88" t="str">
        <f>"$'Technická specifikace'.#REF!$#REF!*E375"</f>
        <v>$'Technická specifikace'.#REF!$#REF!*E375</v>
      </c>
      <c r="G375" s="80" t="s">
        <v>50</v>
      </c>
      <c r="H375" s="81">
        <f t="shared" si="58"/>
        <v>0</v>
      </c>
      <c r="I375" s="81">
        <f t="shared" si="59"/>
        <v>0</v>
      </c>
      <c r="J375" s="81">
        <f t="shared" si="60"/>
        <v>0</v>
      </c>
      <c r="K375" s="81">
        <f t="shared" si="61"/>
        <v>0</v>
      </c>
      <c r="L375" s="81">
        <f t="shared" si="62"/>
        <v>0</v>
      </c>
    </row>
    <row r="376" spans="1:12" ht="84" x14ac:dyDescent="0.2">
      <c r="A376" s="85" t="str">
        <f t="shared" si="67"/>
        <v>$'Technická specifikace'.#REF!$#REF!</v>
      </c>
      <c r="B376" s="86" t="str">
        <f t="shared" si="67"/>
        <v>$'Technická specifikace'.#REF!$#REF!</v>
      </c>
      <c r="C376" s="85" t="str">
        <f t="shared" si="67"/>
        <v>$'Technická specifikace'.#REF!$#REF!</v>
      </c>
      <c r="D376" s="85" t="str">
        <f t="shared" si="67"/>
        <v>$'Technická specifikace'.#REF!$#REF!</v>
      </c>
      <c r="E376" s="87" t="str">
        <f t="shared" si="67"/>
        <v>$'Technická specifikace'.#REF!$#REF!</v>
      </c>
      <c r="F376" s="88" t="str">
        <f>"$'Technická specifikace'.#REF!$#REF!*E376"</f>
        <v>$'Technická specifikace'.#REF!$#REF!*E376</v>
      </c>
      <c r="G376" s="80" t="s">
        <v>50</v>
      </c>
      <c r="H376" s="81">
        <f t="shared" si="58"/>
        <v>0</v>
      </c>
      <c r="I376" s="81">
        <f t="shared" si="59"/>
        <v>0</v>
      </c>
      <c r="J376" s="81">
        <f t="shared" si="60"/>
        <v>0</v>
      </c>
      <c r="K376" s="81">
        <f t="shared" si="61"/>
        <v>0</v>
      </c>
      <c r="L376" s="81">
        <f t="shared" si="62"/>
        <v>0</v>
      </c>
    </row>
    <row r="377" spans="1:12" ht="84" x14ac:dyDescent="0.2">
      <c r="A377" s="85" t="str">
        <f t="shared" si="67"/>
        <v>$'Technická specifikace'.#REF!$#REF!</v>
      </c>
      <c r="B377" s="86" t="str">
        <f t="shared" si="67"/>
        <v>$'Technická specifikace'.#REF!$#REF!</v>
      </c>
      <c r="C377" s="85" t="str">
        <f t="shared" si="67"/>
        <v>$'Technická specifikace'.#REF!$#REF!</v>
      </c>
      <c r="D377" s="85" t="str">
        <f t="shared" si="67"/>
        <v>$'Technická specifikace'.#REF!$#REF!</v>
      </c>
      <c r="E377" s="87" t="str">
        <f t="shared" si="67"/>
        <v>$'Technická specifikace'.#REF!$#REF!</v>
      </c>
      <c r="F377" s="88" t="str">
        <f>"$'Technická specifikace'.#REF!$#REF!*E377"</f>
        <v>$'Technická specifikace'.#REF!$#REF!*E377</v>
      </c>
      <c r="G377" s="80" t="s">
        <v>50</v>
      </c>
      <c r="H377" s="81">
        <f t="shared" si="58"/>
        <v>0</v>
      </c>
      <c r="I377" s="81">
        <f t="shared" si="59"/>
        <v>0</v>
      </c>
      <c r="J377" s="81">
        <f t="shared" si="60"/>
        <v>0</v>
      </c>
      <c r="K377" s="81">
        <f t="shared" si="61"/>
        <v>0</v>
      </c>
      <c r="L377" s="81">
        <f t="shared" si="62"/>
        <v>0</v>
      </c>
    </row>
    <row r="378" spans="1:12" ht="84" x14ac:dyDescent="0.2">
      <c r="A378" s="85" t="str">
        <f t="shared" si="67"/>
        <v>$'Technická specifikace'.#REF!$#REF!</v>
      </c>
      <c r="B378" s="86" t="str">
        <f t="shared" si="67"/>
        <v>$'Technická specifikace'.#REF!$#REF!</v>
      </c>
      <c r="C378" s="85" t="str">
        <f t="shared" si="67"/>
        <v>$'Technická specifikace'.#REF!$#REF!</v>
      </c>
      <c r="D378" s="85" t="str">
        <f t="shared" si="67"/>
        <v>$'Technická specifikace'.#REF!$#REF!</v>
      </c>
      <c r="E378" s="87" t="str">
        <f t="shared" si="67"/>
        <v>$'Technická specifikace'.#REF!$#REF!</v>
      </c>
      <c r="F378" s="88" t="str">
        <f>"$'Technická specifikace'.#REF!$#REF!*E378"</f>
        <v>$'Technická specifikace'.#REF!$#REF!*E378</v>
      </c>
      <c r="G378" s="80" t="s">
        <v>50</v>
      </c>
      <c r="H378" s="81">
        <f t="shared" si="58"/>
        <v>0</v>
      </c>
      <c r="I378" s="81">
        <f t="shared" si="59"/>
        <v>0</v>
      </c>
      <c r="J378" s="81">
        <f t="shared" si="60"/>
        <v>0</v>
      </c>
      <c r="K378" s="81">
        <f t="shared" si="61"/>
        <v>0</v>
      </c>
      <c r="L378" s="81">
        <f t="shared" si="62"/>
        <v>0</v>
      </c>
    </row>
    <row r="379" spans="1:12" ht="84" x14ac:dyDescent="0.2">
      <c r="A379" s="85" t="str">
        <f t="shared" si="67"/>
        <v>$'Technická specifikace'.#REF!$#REF!</v>
      </c>
      <c r="B379" s="86" t="str">
        <f t="shared" si="67"/>
        <v>$'Technická specifikace'.#REF!$#REF!</v>
      </c>
      <c r="C379" s="85" t="str">
        <f t="shared" si="67"/>
        <v>$'Technická specifikace'.#REF!$#REF!</v>
      </c>
      <c r="D379" s="85" t="str">
        <f t="shared" si="67"/>
        <v>$'Technická specifikace'.#REF!$#REF!</v>
      </c>
      <c r="E379" s="87" t="str">
        <f t="shared" si="67"/>
        <v>$'Technická specifikace'.#REF!$#REF!</v>
      </c>
      <c r="F379" s="88" t="str">
        <f>"$'Technická specifikace'.#REF!$#REF!*E379"</f>
        <v>$'Technická specifikace'.#REF!$#REF!*E379</v>
      </c>
      <c r="G379" s="80" t="s">
        <v>50</v>
      </c>
      <c r="H379" s="81">
        <f t="shared" si="58"/>
        <v>0</v>
      </c>
      <c r="I379" s="81">
        <f t="shared" si="59"/>
        <v>0</v>
      </c>
      <c r="J379" s="81">
        <f t="shared" si="60"/>
        <v>0</v>
      </c>
      <c r="K379" s="81">
        <f t="shared" si="61"/>
        <v>0</v>
      </c>
      <c r="L379" s="81">
        <f t="shared" si="62"/>
        <v>0</v>
      </c>
    </row>
    <row r="380" spans="1:12" ht="84" x14ac:dyDescent="0.2">
      <c r="A380" s="85" t="str">
        <f t="shared" si="67"/>
        <v>$'Technická specifikace'.#REF!$#REF!</v>
      </c>
      <c r="B380" s="86" t="str">
        <f t="shared" si="67"/>
        <v>$'Technická specifikace'.#REF!$#REF!</v>
      </c>
      <c r="C380" s="85" t="str">
        <f t="shared" si="67"/>
        <v>$'Technická specifikace'.#REF!$#REF!</v>
      </c>
      <c r="D380" s="85" t="str">
        <f t="shared" si="67"/>
        <v>$'Technická specifikace'.#REF!$#REF!</v>
      </c>
      <c r="E380" s="87" t="str">
        <f t="shared" si="67"/>
        <v>$'Technická specifikace'.#REF!$#REF!</v>
      </c>
      <c r="F380" s="88" t="str">
        <f>"$'Technická specifikace'.#REF!$#REF!*E380"</f>
        <v>$'Technická specifikace'.#REF!$#REF!*E380</v>
      </c>
      <c r="G380" s="80" t="s">
        <v>50</v>
      </c>
      <c r="H380" s="81">
        <f t="shared" si="58"/>
        <v>0</v>
      </c>
      <c r="I380" s="81">
        <f t="shared" si="59"/>
        <v>0</v>
      </c>
      <c r="J380" s="81">
        <f t="shared" si="60"/>
        <v>0</v>
      </c>
      <c r="K380" s="81">
        <f t="shared" si="61"/>
        <v>0</v>
      </c>
      <c r="L380" s="81">
        <f t="shared" si="62"/>
        <v>0</v>
      </c>
    </row>
    <row r="381" spans="1:12" ht="84" x14ac:dyDescent="0.2">
      <c r="A381" s="85" t="str">
        <f t="shared" si="67"/>
        <v>$'Technická specifikace'.#REF!$#REF!</v>
      </c>
      <c r="B381" s="86" t="str">
        <f t="shared" si="67"/>
        <v>$'Technická specifikace'.#REF!$#REF!</v>
      </c>
      <c r="C381" s="85" t="str">
        <f t="shared" si="67"/>
        <v>$'Technická specifikace'.#REF!$#REF!</v>
      </c>
      <c r="D381" s="85" t="str">
        <f t="shared" si="67"/>
        <v>$'Technická specifikace'.#REF!$#REF!</v>
      </c>
      <c r="E381" s="87" t="str">
        <f t="shared" si="67"/>
        <v>$'Technická specifikace'.#REF!$#REF!</v>
      </c>
      <c r="F381" s="88" t="str">
        <f>"$'Technická specifikace'.#REF!$#REF!*E381"</f>
        <v>$'Technická specifikace'.#REF!$#REF!*E381</v>
      </c>
      <c r="G381" s="80" t="s">
        <v>50</v>
      </c>
      <c r="H381" s="81">
        <f t="shared" si="58"/>
        <v>0</v>
      </c>
      <c r="I381" s="81">
        <f t="shared" si="59"/>
        <v>0</v>
      </c>
      <c r="J381" s="81">
        <f t="shared" si="60"/>
        <v>0</v>
      </c>
      <c r="K381" s="81">
        <f t="shared" si="61"/>
        <v>0</v>
      </c>
      <c r="L381" s="81">
        <f t="shared" si="62"/>
        <v>0</v>
      </c>
    </row>
    <row r="382" spans="1:12" ht="84" x14ac:dyDescent="0.2">
      <c r="A382" s="85" t="str">
        <f t="shared" si="67"/>
        <v>$'Technická specifikace'.#REF!$#REF!</v>
      </c>
      <c r="B382" s="86" t="str">
        <f t="shared" si="67"/>
        <v>$'Technická specifikace'.#REF!$#REF!</v>
      </c>
      <c r="C382" s="85" t="str">
        <f t="shared" si="67"/>
        <v>$'Technická specifikace'.#REF!$#REF!</v>
      </c>
      <c r="D382" s="85" t="str">
        <f t="shared" si="67"/>
        <v>$'Technická specifikace'.#REF!$#REF!</v>
      </c>
      <c r="E382" s="87" t="str">
        <f t="shared" si="67"/>
        <v>$'Technická specifikace'.#REF!$#REF!</v>
      </c>
      <c r="F382" s="88" t="str">
        <f>"$'Technická specifikace'.#REF!$#REF!*E382"</f>
        <v>$'Technická specifikace'.#REF!$#REF!*E382</v>
      </c>
      <c r="G382" s="80" t="s">
        <v>50</v>
      </c>
      <c r="H382" s="81">
        <f t="shared" si="58"/>
        <v>0</v>
      </c>
      <c r="I382" s="81">
        <f t="shared" si="59"/>
        <v>0</v>
      </c>
      <c r="J382" s="81">
        <f t="shared" si="60"/>
        <v>0</v>
      </c>
      <c r="K382" s="81">
        <f t="shared" si="61"/>
        <v>0</v>
      </c>
      <c r="L382" s="81">
        <f t="shared" si="62"/>
        <v>0</v>
      </c>
    </row>
    <row r="383" spans="1:12" ht="84" x14ac:dyDescent="0.2">
      <c r="A383" s="85" t="str">
        <f t="shared" ref="A383:E392" si="68">"$'Technická specifikace'.$#REF!#REF!"</f>
        <v>$'Technická specifikace'.$#REF!#REF!</v>
      </c>
      <c r="B383" s="86" t="str">
        <f t="shared" si="68"/>
        <v>$'Technická specifikace'.$#REF!#REF!</v>
      </c>
      <c r="C383" s="85" t="str">
        <f t="shared" si="68"/>
        <v>$'Technická specifikace'.$#REF!#REF!</v>
      </c>
      <c r="D383" s="85" t="str">
        <f t="shared" si="68"/>
        <v>$'Technická specifikace'.$#REF!#REF!</v>
      </c>
      <c r="E383" s="87" t="str">
        <f t="shared" si="68"/>
        <v>$'Technická specifikace'.$#REF!#REF!</v>
      </c>
      <c r="F383" s="88" t="str">
        <f>"$'Technická specifikace'.$#REF!#REF!*E383"</f>
        <v>$'Technická specifikace'.$#REF!#REF!*E383</v>
      </c>
      <c r="G383" s="80" t="s">
        <v>50</v>
      </c>
      <c r="H383" s="81">
        <f t="shared" si="58"/>
        <v>0</v>
      </c>
      <c r="I383" s="81">
        <f t="shared" si="59"/>
        <v>0</v>
      </c>
      <c r="J383" s="81">
        <f t="shared" si="60"/>
        <v>0</v>
      </c>
      <c r="K383" s="81">
        <f t="shared" si="61"/>
        <v>0</v>
      </c>
      <c r="L383" s="81">
        <f t="shared" si="62"/>
        <v>0</v>
      </c>
    </row>
    <row r="384" spans="1:12" ht="84" x14ac:dyDescent="0.2">
      <c r="A384" s="85" t="str">
        <f t="shared" si="68"/>
        <v>$'Technická specifikace'.$#REF!#REF!</v>
      </c>
      <c r="B384" s="86" t="str">
        <f t="shared" si="68"/>
        <v>$'Technická specifikace'.$#REF!#REF!</v>
      </c>
      <c r="C384" s="85" t="str">
        <f t="shared" si="68"/>
        <v>$'Technická specifikace'.$#REF!#REF!</v>
      </c>
      <c r="D384" s="85" t="str">
        <f t="shared" si="68"/>
        <v>$'Technická specifikace'.$#REF!#REF!</v>
      </c>
      <c r="E384" s="87" t="str">
        <f t="shared" si="68"/>
        <v>$'Technická specifikace'.$#REF!#REF!</v>
      </c>
      <c r="F384" s="88" t="str">
        <f>"$'Technická specifikace'.$#REF!#REF!*E384"</f>
        <v>$'Technická specifikace'.$#REF!#REF!*E384</v>
      </c>
      <c r="G384" s="80" t="s">
        <v>50</v>
      </c>
      <c r="H384" s="81">
        <f t="shared" si="58"/>
        <v>0</v>
      </c>
      <c r="I384" s="81">
        <f t="shared" si="59"/>
        <v>0</v>
      </c>
      <c r="J384" s="81">
        <f t="shared" si="60"/>
        <v>0</v>
      </c>
      <c r="K384" s="81">
        <f t="shared" si="61"/>
        <v>0</v>
      </c>
      <c r="L384" s="81">
        <f t="shared" si="62"/>
        <v>0</v>
      </c>
    </row>
    <row r="385" spans="1:12" ht="84" x14ac:dyDescent="0.2">
      <c r="A385" s="85" t="str">
        <f t="shared" si="68"/>
        <v>$'Technická specifikace'.$#REF!#REF!</v>
      </c>
      <c r="B385" s="86" t="str">
        <f t="shared" si="68"/>
        <v>$'Technická specifikace'.$#REF!#REF!</v>
      </c>
      <c r="C385" s="85" t="str">
        <f t="shared" si="68"/>
        <v>$'Technická specifikace'.$#REF!#REF!</v>
      </c>
      <c r="D385" s="85" t="str">
        <f t="shared" si="68"/>
        <v>$'Technická specifikace'.$#REF!#REF!</v>
      </c>
      <c r="E385" s="87" t="str">
        <f t="shared" si="68"/>
        <v>$'Technická specifikace'.$#REF!#REF!</v>
      </c>
      <c r="F385" s="88" t="str">
        <f>"$'Technická specifikace'.$#REF!#REF!*E385"</f>
        <v>$'Technická specifikace'.$#REF!#REF!*E385</v>
      </c>
      <c r="G385" s="80" t="s">
        <v>50</v>
      </c>
      <c r="H385" s="81">
        <f t="shared" si="58"/>
        <v>0</v>
      </c>
      <c r="I385" s="81">
        <f t="shared" si="59"/>
        <v>0</v>
      </c>
      <c r="J385" s="81">
        <f t="shared" si="60"/>
        <v>0</v>
      </c>
      <c r="K385" s="81">
        <f t="shared" si="61"/>
        <v>0</v>
      </c>
      <c r="L385" s="81">
        <f t="shared" si="62"/>
        <v>0</v>
      </c>
    </row>
    <row r="386" spans="1:12" ht="84" x14ac:dyDescent="0.2">
      <c r="A386" s="85" t="str">
        <f t="shared" si="68"/>
        <v>$'Technická specifikace'.$#REF!#REF!</v>
      </c>
      <c r="B386" s="86" t="str">
        <f t="shared" si="68"/>
        <v>$'Technická specifikace'.$#REF!#REF!</v>
      </c>
      <c r="C386" s="85" t="str">
        <f t="shared" si="68"/>
        <v>$'Technická specifikace'.$#REF!#REF!</v>
      </c>
      <c r="D386" s="85" t="str">
        <f t="shared" si="68"/>
        <v>$'Technická specifikace'.$#REF!#REF!</v>
      </c>
      <c r="E386" s="87" t="str">
        <f t="shared" si="68"/>
        <v>$'Technická specifikace'.$#REF!#REF!</v>
      </c>
      <c r="F386" s="88" t="str">
        <f>"$'Technická specifikace'.$#REF!#REF!*E386"</f>
        <v>$'Technická specifikace'.$#REF!#REF!*E386</v>
      </c>
      <c r="G386" s="80" t="s">
        <v>50</v>
      </c>
      <c r="H386" s="81">
        <f t="shared" si="58"/>
        <v>0</v>
      </c>
      <c r="I386" s="81">
        <f t="shared" si="59"/>
        <v>0</v>
      </c>
      <c r="J386" s="81">
        <f t="shared" si="60"/>
        <v>0</v>
      </c>
      <c r="K386" s="81">
        <f t="shared" si="61"/>
        <v>0</v>
      </c>
      <c r="L386" s="81">
        <f t="shared" si="62"/>
        <v>0</v>
      </c>
    </row>
    <row r="387" spans="1:12" ht="84" x14ac:dyDescent="0.2">
      <c r="A387" s="85" t="str">
        <f t="shared" si="68"/>
        <v>$'Technická specifikace'.$#REF!#REF!</v>
      </c>
      <c r="B387" s="86" t="str">
        <f t="shared" si="68"/>
        <v>$'Technická specifikace'.$#REF!#REF!</v>
      </c>
      <c r="C387" s="85" t="str">
        <f t="shared" si="68"/>
        <v>$'Technická specifikace'.$#REF!#REF!</v>
      </c>
      <c r="D387" s="85" t="str">
        <f t="shared" si="68"/>
        <v>$'Technická specifikace'.$#REF!#REF!</v>
      </c>
      <c r="E387" s="87" t="str">
        <f t="shared" si="68"/>
        <v>$'Technická specifikace'.$#REF!#REF!</v>
      </c>
      <c r="F387" s="88" t="str">
        <f>"$'Technická specifikace'.$#REF!#REF!*E387"</f>
        <v>$'Technická specifikace'.$#REF!#REF!*E387</v>
      </c>
      <c r="G387" s="80" t="s">
        <v>50</v>
      </c>
      <c r="H387" s="81">
        <f t="shared" si="58"/>
        <v>0</v>
      </c>
      <c r="I387" s="81">
        <f t="shared" si="59"/>
        <v>0</v>
      </c>
      <c r="J387" s="81">
        <f t="shared" si="60"/>
        <v>0</v>
      </c>
      <c r="K387" s="81">
        <f t="shared" si="61"/>
        <v>0</v>
      </c>
      <c r="L387" s="81">
        <f t="shared" si="62"/>
        <v>0</v>
      </c>
    </row>
    <row r="388" spans="1:12" ht="84" x14ac:dyDescent="0.2">
      <c r="A388" s="85" t="str">
        <f t="shared" si="68"/>
        <v>$'Technická specifikace'.$#REF!#REF!</v>
      </c>
      <c r="B388" s="86" t="str">
        <f t="shared" si="68"/>
        <v>$'Technická specifikace'.$#REF!#REF!</v>
      </c>
      <c r="C388" s="85" t="str">
        <f t="shared" si="68"/>
        <v>$'Technická specifikace'.$#REF!#REF!</v>
      </c>
      <c r="D388" s="85" t="str">
        <f t="shared" si="68"/>
        <v>$'Technická specifikace'.$#REF!#REF!</v>
      </c>
      <c r="E388" s="87" t="str">
        <f t="shared" si="68"/>
        <v>$'Technická specifikace'.$#REF!#REF!</v>
      </c>
      <c r="F388" s="88" t="str">
        <f>"$'Technická specifikace'.$#REF!#REF!*E388"</f>
        <v>$'Technická specifikace'.$#REF!#REF!*E388</v>
      </c>
      <c r="G388" s="80" t="s">
        <v>50</v>
      </c>
      <c r="H388" s="81">
        <f t="shared" si="58"/>
        <v>0</v>
      </c>
      <c r="I388" s="81">
        <f t="shared" si="59"/>
        <v>0</v>
      </c>
      <c r="J388" s="81">
        <f t="shared" si="60"/>
        <v>0</v>
      </c>
      <c r="K388" s="81">
        <f t="shared" si="61"/>
        <v>0</v>
      </c>
      <c r="L388" s="81">
        <f t="shared" si="62"/>
        <v>0</v>
      </c>
    </row>
    <row r="389" spans="1:12" ht="84" x14ac:dyDescent="0.2">
      <c r="A389" s="85" t="str">
        <f t="shared" si="68"/>
        <v>$'Technická specifikace'.$#REF!#REF!</v>
      </c>
      <c r="B389" s="86" t="str">
        <f t="shared" si="68"/>
        <v>$'Technická specifikace'.$#REF!#REF!</v>
      </c>
      <c r="C389" s="85" t="str">
        <f t="shared" si="68"/>
        <v>$'Technická specifikace'.$#REF!#REF!</v>
      </c>
      <c r="D389" s="85" t="str">
        <f t="shared" si="68"/>
        <v>$'Technická specifikace'.$#REF!#REF!</v>
      </c>
      <c r="E389" s="87" t="str">
        <f t="shared" si="68"/>
        <v>$'Technická specifikace'.$#REF!#REF!</v>
      </c>
      <c r="F389" s="88" t="str">
        <f>"$'Technická specifikace'.$#REF!#REF!*E389"</f>
        <v>$'Technická specifikace'.$#REF!#REF!*E389</v>
      </c>
      <c r="G389" s="80" t="s">
        <v>50</v>
      </c>
      <c r="H389" s="81">
        <f t="shared" si="58"/>
        <v>0</v>
      </c>
      <c r="I389" s="81">
        <f t="shared" si="59"/>
        <v>0</v>
      </c>
      <c r="J389" s="81">
        <f t="shared" si="60"/>
        <v>0</v>
      </c>
      <c r="K389" s="81">
        <f t="shared" si="61"/>
        <v>0</v>
      </c>
      <c r="L389" s="81">
        <f t="shared" si="62"/>
        <v>0</v>
      </c>
    </row>
    <row r="390" spans="1:12" ht="84" x14ac:dyDescent="0.2">
      <c r="A390" s="85" t="str">
        <f t="shared" si="68"/>
        <v>$'Technická specifikace'.$#REF!#REF!</v>
      </c>
      <c r="B390" s="86" t="str">
        <f t="shared" si="68"/>
        <v>$'Technická specifikace'.$#REF!#REF!</v>
      </c>
      <c r="C390" s="85" t="str">
        <f t="shared" si="68"/>
        <v>$'Technická specifikace'.$#REF!#REF!</v>
      </c>
      <c r="D390" s="85" t="str">
        <f t="shared" si="68"/>
        <v>$'Technická specifikace'.$#REF!#REF!</v>
      </c>
      <c r="E390" s="87" t="str">
        <f t="shared" si="68"/>
        <v>$'Technická specifikace'.$#REF!#REF!</v>
      </c>
      <c r="F390" s="88" t="str">
        <f>"$'Technická specifikace'.$#REF!#REF!*E390"</f>
        <v>$'Technická specifikace'.$#REF!#REF!*E390</v>
      </c>
      <c r="G390" s="80" t="s">
        <v>50</v>
      </c>
      <c r="H390" s="81">
        <f t="shared" ref="H390:H453" si="69">IF($G390="J",E390,0)</f>
        <v>0</v>
      </c>
      <c r="I390" s="81">
        <f t="shared" ref="I390:I453" si="70">IF($G390="P",E390,0)</f>
        <v>0</v>
      </c>
      <c r="J390" s="81">
        <f t="shared" ref="J390:J453" si="71">IF($G390="K",E390,0)</f>
        <v>0</v>
      </c>
      <c r="K390" s="81">
        <f t="shared" ref="K390:K453" si="72">IF($G390="A",E390,0)</f>
        <v>0</v>
      </c>
      <c r="L390" s="81">
        <f t="shared" ref="L390:L453" si="73">IF($G390="V",E390,0)</f>
        <v>0</v>
      </c>
    </row>
    <row r="391" spans="1:12" ht="84" x14ac:dyDescent="0.2">
      <c r="A391" s="85" t="str">
        <f t="shared" si="68"/>
        <v>$'Technická specifikace'.$#REF!#REF!</v>
      </c>
      <c r="B391" s="86" t="str">
        <f t="shared" si="68"/>
        <v>$'Technická specifikace'.$#REF!#REF!</v>
      </c>
      <c r="C391" s="85" t="str">
        <f t="shared" si="68"/>
        <v>$'Technická specifikace'.$#REF!#REF!</v>
      </c>
      <c r="D391" s="85" t="str">
        <f t="shared" si="68"/>
        <v>$'Technická specifikace'.$#REF!#REF!</v>
      </c>
      <c r="E391" s="87" t="str">
        <f t="shared" si="68"/>
        <v>$'Technická specifikace'.$#REF!#REF!</v>
      </c>
      <c r="F391" s="88" t="str">
        <f>"$'Technická specifikace'.$#REF!#REF!*E391"</f>
        <v>$'Technická specifikace'.$#REF!#REF!*E391</v>
      </c>
      <c r="G391" s="80" t="s">
        <v>50</v>
      </c>
      <c r="H391" s="81">
        <f t="shared" si="69"/>
        <v>0</v>
      </c>
      <c r="I391" s="81">
        <f t="shared" si="70"/>
        <v>0</v>
      </c>
      <c r="J391" s="81">
        <f t="shared" si="71"/>
        <v>0</v>
      </c>
      <c r="K391" s="81">
        <f t="shared" si="72"/>
        <v>0</v>
      </c>
      <c r="L391" s="81">
        <f t="shared" si="73"/>
        <v>0</v>
      </c>
    </row>
    <row r="392" spans="1:12" ht="84" x14ac:dyDescent="0.2">
      <c r="A392" s="85" t="str">
        <f t="shared" si="68"/>
        <v>$'Technická specifikace'.$#REF!#REF!</v>
      </c>
      <c r="B392" s="86" t="str">
        <f t="shared" si="68"/>
        <v>$'Technická specifikace'.$#REF!#REF!</v>
      </c>
      <c r="C392" s="85" t="str">
        <f t="shared" si="68"/>
        <v>$'Technická specifikace'.$#REF!#REF!</v>
      </c>
      <c r="D392" s="85" t="str">
        <f t="shared" si="68"/>
        <v>$'Technická specifikace'.$#REF!#REF!</v>
      </c>
      <c r="E392" s="87" t="str">
        <f t="shared" si="68"/>
        <v>$'Technická specifikace'.$#REF!#REF!</v>
      </c>
      <c r="F392" s="88" t="str">
        <f>"$'Technická specifikace'.$#REF!#REF!*E392"</f>
        <v>$'Technická specifikace'.$#REF!#REF!*E392</v>
      </c>
      <c r="G392" s="80" t="s">
        <v>50</v>
      </c>
      <c r="H392" s="81">
        <f t="shared" si="69"/>
        <v>0</v>
      </c>
      <c r="I392" s="81">
        <f t="shared" si="70"/>
        <v>0</v>
      </c>
      <c r="J392" s="81">
        <f t="shared" si="71"/>
        <v>0</v>
      </c>
      <c r="K392" s="81">
        <f t="shared" si="72"/>
        <v>0</v>
      </c>
      <c r="L392" s="81">
        <f t="shared" si="73"/>
        <v>0</v>
      </c>
    </row>
    <row r="393" spans="1:12" ht="84" x14ac:dyDescent="0.2">
      <c r="A393" s="85" t="str">
        <f t="shared" ref="A393:E402" si="74">"$'Technická specifikace'.$#REF!#REF!"</f>
        <v>$'Technická specifikace'.$#REF!#REF!</v>
      </c>
      <c r="B393" s="86" t="str">
        <f t="shared" si="74"/>
        <v>$'Technická specifikace'.$#REF!#REF!</v>
      </c>
      <c r="C393" s="85" t="str">
        <f t="shared" si="74"/>
        <v>$'Technická specifikace'.$#REF!#REF!</v>
      </c>
      <c r="D393" s="85" t="str">
        <f t="shared" si="74"/>
        <v>$'Technická specifikace'.$#REF!#REF!</v>
      </c>
      <c r="E393" s="87" t="str">
        <f t="shared" si="74"/>
        <v>$'Technická specifikace'.$#REF!#REF!</v>
      </c>
      <c r="F393" s="88" t="str">
        <f>"$'Technická specifikace'.$#REF!#REF!*E393"</f>
        <v>$'Technická specifikace'.$#REF!#REF!*E393</v>
      </c>
      <c r="G393" s="80" t="s">
        <v>50</v>
      </c>
      <c r="H393" s="81">
        <f t="shared" si="69"/>
        <v>0</v>
      </c>
      <c r="I393" s="81">
        <f t="shared" si="70"/>
        <v>0</v>
      </c>
      <c r="J393" s="81">
        <f t="shared" si="71"/>
        <v>0</v>
      </c>
      <c r="K393" s="81">
        <f t="shared" si="72"/>
        <v>0</v>
      </c>
      <c r="L393" s="81">
        <f t="shared" si="73"/>
        <v>0</v>
      </c>
    </row>
    <row r="394" spans="1:12" ht="84" x14ac:dyDescent="0.2">
      <c r="A394" s="85" t="str">
        <f t="shared" si="74"/>
        <v>$'Technická specifikace'.$#REF!#REF!</v>
      </c>
      <c r="B394" s="86" t="str">
        <f t="shared" si="74"/>
        <v>$'Technická specifikace'.$#REF!#REF!</v>
      </c>
      <c r="C394" s="85" t="str">
        <f t="shared" si="74"/>
        <v>$'Technická specifikace'.$#REF!#REF!</v>
      </c>
      <c r="D394" s="85" t="str">
        <f t="shared" si="74"/>
        <v>$'Technická specifikace'.$#REF!#REF!</v>
      </c>
      <c r="E394" s="87" t="str">
        <f t="shared" si="74"/>
        <v>$'Technická specifikace'.$#REF!#REF!</v>
      </c>
      <c r="F394" s="88" t="str">
        <f>"$'Technická specifikace'.$#REF!#REF!*E394"</f>
        <v>$'Technická specifikace'.$#REF!#REF!*E394</v>
      </c>
      <c r="G394" s="80" t="s">
        <v>50</v>
      </c>
      <c r="H394" s="81">
        <f t="shared" si="69"/>
        <v>0</v>
      </c>
      <c r="I394" s="81">
        <f t="shared" si="70"/>
        <v>0</v>
      </c>
      <c r="J394" s="81">
        <f t="shared" si="71"/>
        <v>0</v>
      </c>
      <c r="K394" s="81">
        <f t="shared" si="72"/>
        <v>0</v>
      </c>
      <c r="L394" s="81">
        <f t="shared" si="73"/>
        <v>0</v>
      </c>
    </row>
    <row r="395" spans="1:12" ht="84" x14ac:dyDescent="0.2">
      <c r="A395" s="85" t="str">
        <f t="shared" si="74"/>
        <v>$'Technická specifikace'.$#REF!#REF!</v>
      </c>
      <c r="B395" s="86" t="str">
        <f t="shared" si="74"/>
        <v>$'Technická specifikace'.$#REF!#REF!</v>
      </c>
      <c r="C395" s="85" t="str">
        <f t="shared" si="74"/>
        <v>$'Technická specifikace'.$#REF!#REF!</v>
      </c>
      <c r="D395" s="85" t="str">
        <f t="shared" si="74"/>
        <v>$'Technická specifikace'.$#REF!#REF!</v>
      </c>
      <c r="E395" s="87" t="str">
        <f t="shared" si="74"/>
        <v>$'Technická specifikace'.$#REF!#REF!</v>
      </c>
      <c r="F395" s="88" t="str">
        <f>"$'Technická specifikace'.$#REF!#REF!*E395"</f>
        <v>$'Technická specifikace'.$#REF!#REF!*E395</v>
      </c>
      <c r="G395" s="80" t="s">
        <v>50</v>
      </c>
      <c r="H395" s="81">
        <f t="shared" si="69"/>
        <v>0</v>
      </c>
      <c r="I395" s="81">
        <f t="shared" si="70"/>
        <v>0</v>
      </c>
      <c r="J395" s="81">
        <f t="shared" si="71"/>
        <v>0</v>
      </c>
      <c r="K395" s="81">
        <f t="shared" si="72"/>
        <v>0</v>
      </c>
      <c r="L395" s="81">
        <f t="shared" si="73"/>
        <v>0</v>
      </c>
    </row>
    <row r="396" spans="1:12" ht="84" x14ac:dyDescent="0.2">
      <c r="A396" s="85" t="str">
        <f t="shared" si="74"/>
        <v>$'Technická specifikace'.$#REF!#REF!</v>
      </c>
      <c r="B396" s="86" t="str">
        <f t="shared" si="74"/>
        <v>$'Technická specifikace'.$#REF!#REF!</v>
      </c>
      <c r="C396" s="85" t="str">
        <f t="shared" si="74"/>
        <v>$'Technická specifikace'.$#REF!#REF!</v>
      </c>
      <c r="D396" s="85" t="str">
        <f t="shared" si="74"/>
        <v>$'Technická specifikace'.$#REF!#REF!</v>
      </c>
      <c r="E396" s="87" t="str">
        <f t="shared" si="74"/>
        <v>$'Technická specifikace'.$#REF!#REF!</v>
      </c>
      <c r="F396" s="88" t="str">
        <f>"$'Technická specifikace'.$#REF!#REF!*E396"</f>
        <v>$'Technická specifikace'.$#REF!#REF!*E396</v>
      </c>
      <c r="G396" s="80" t="s">
        <v>50</v>
      </c>
      <c r="H396" s="81">
        <f t="shared" si="69"/>
        <v>0</v>
      </c>
      <c r="I396" s="81">
        <f t="shared" si="70"/>
        <v>0</v>
      </c>
      <c r="J396" s="81">
        <f t="shared" si="71"/>
        <v>0</v>
      </c>
      <c r="K396" s="81">
        <f t="shared" si="72"/>
        <v>0</v>
      </c>
      <c r="L396" s="81">
        <f t="shared" si="73"/>
        <v>0</v>
      </c>
    </row>
    <row r="397" spans="1:12" ht="84" x14ac:dyDescent="0.2">
      <c r="A397" s="85" t="str">
        <f t="shared" si="74"/>
        <v>$'Technická specifikace'.$#REF!#REF!</v>
      </c>
      <c r="B397" s="86" t="str">
        <f t="shared" si="74"/>
        <v>$'Technická specifikace'.$#REF!#REF!</v>
      </c>
      <c r="C397" s="85" t="str">
        <f t="shared" si="74"/>
        <v>$'Technická specifikace'.$#REF!#REF!</v>
      </c>
      <c r="D397" s="85" t="str">
        <f t="shared" si="74"/>
        <v>$'Technická specifikace'.$#REF!#REF!</v>
      </c>
      <c r="E397" s="87" t="str">
        <f t="shared" si="74"/>
        <v>$'Technická specifikace'.$#REF!#REF!</v>
      </c>
      <c r="F397" s="88" t="str">
        <f>"$'Technická specifikace'.$#REF!#REF!*E397"</f>
        <v>$'Technická specifikace'.$#REF!#REF!*E397</v>
      </c>
      <c r="G397" s="80" t="s">
        <v>50</v>
      </c>
      <c r="H397" s="81">
        <f t="shared" si="69"/>
        <v>0</v>
      </c>
      <c r="I397" s="81">
        <f t="shared" si="70"/>
        <v>0</v>
      </c>
      <c r="J397" s="81">
        <f t="shared" si="71"/>
        <v>0</v>
      </c>
      <c r="K397" s="81">
        <f t="shared" si="72"/>
        <v>0</v>
      </c>
      <c r="L397" s="81">
        <f t="shared" si="73"/>
        <v>0</v>
      </c>
    </row>
    <row r="398" spans="1:12" ht="84" x14ac:dyDescent="0.2">
      <c r="A398" s="85" t="str">
        <f t="shared" si="74"/>
        <v>$'Technická specifikace'.$#REF!#REF!</v>
      </c>
      <c r="B398" s="86" t="str">
        <f t="shared" si="74"/>
        <v>$'Technická specifikace'.$#REF!#REF!</v>
      </c>
      <c r="C398" s="85" t="str">
        <f t="shared" si="74"/>
        <v>$'Technická specifikace'.$#REF!#REF!</v>
      </c>
      <c r="D398" s="85" t="str">
        <f t="shared" si="74"/>
        <v>$'Technická specifikace'.$#REF!#REF!</v>
      </c>
      <c r="E398" s="87" t="str">
        <f t="shared" si="74"/>
        <v>$'Technická specifikace'.$#REF!#REF!</v>
      </c>
      <c r="F398" s="88" t="str">
        <f>"$'Technická specifikace'.$#REF!#REF!*E398"</f>
        <v>$'Technická specifikace'.$#REF!#REF!*E398</v>
      </c>
      <c r="G398" s="80" t="s">
        <v>50</v>
      </c>
      <c r="H398" s="81">
        <f t="shared" si="69"/>
        <v>0</v>
      </c>
      <c r="I398" s="81">
        <f t="shared" si="70"/>
        <v>0</v>
      </c>
      <c r="J398" s="81">
        <f t="shared" si="71"/>
        <v>0</v>
      </c>
      <c r="K398" s="81">
        <f t="shared" si="72"/>
        <v>0</v>
      </c>
      <c r="L398" s="81">
        <f t="shared" si="73"/>
        <v>0</v>
      </c>
    </row>
    <row r="399" spans="1:12" ht="84" x14ac:dyDescent="0.2">
      <c r="A399" s="85" t="str">
        <f t="shared" si="74"/>
        <v>$'Technická specifikace'.$#REF!#REF!</v>
      </c>
      <c r="B399" s="86" t="str">
        <f t="shared" si="74"/>
        <v>$'Technická specifikace'.$#REF!#REF!</v>
      </c>
      <c r="C399" s="85" t="str">
        <f t="shared" si="74"/>
        <v>$'Technická specifikace'.$#REF!#REF!</v>
      </c>
      <c r="D399" s="85" t="str">
        <f t="shared" si="74"/>
        <v>$'Technická specifikace'.$#REF!#REF!</v>
      </c>
      <c r="E399" s="87" t="str">
        <f t="shared" si="74"/>
        <v>$'Technická specifikace'.$#REF!#REF!</v>
      </c>
      <c r="F399" s="88" t="str">
        <f>"$'Technická specifikace'.$#REF!#REF!*E399"</f>
        <v>$'Technická specifikace'.$#REF!#REF!*E399</v>
      </c>
      <c r="G399" s="80" t="s">
        <v>50</v>
      </c>
      <c r="H399" s="81">
        <f t="shared" si="69"/>
        <v>0</v>
      </c>
      <c r="I399" s="81">
        <f t="shared" si="70"/>
        <v>0</v>
      </c>
      <c r="J399" s="81">
        <f t="shared" si="71"/>
        <v>0</v>
      </c>
      <c r="K399" s="81">
        <f t="shared" si="72"/>
        <v>0</v>
      </c>
      <c r="L399" s="81">
        <f t="shared" si="73"/>
        <v>0</v>
      </c>
    </row>
    <row r="400" spans="1:12" ht="84" x14ac:dyDescent="0.2">
      <c r="A400" s="85" t="str">
        <f t="shared" si="74"/>
        <v>$'Technická specifikace'.$#REF!#REF!</v>
      </c>
      <c r="B400" s="86" t="str">
        <f t="shared" si="74"/>
        <v>$'Technická specifikace'.$#REF!#REF!</v>
      </c>
      <c r="C400" s="85" t="str">
        <f t="shared" si="74"/>
        <v>$'Technická specifikace'.$#REF!#REF!</v>
      </c>
      <c r="D400" s="85" t="str">
        <f t="shared" si="74"/>
        <v>$'Technická specifikace'.$#REF!#REF!</v>
      </c>
      <c r="E400" s="87" t="str">
        <f t="shared" si="74"/>
        <v>$'Technická specifikace'.$#REF!#REF!</v>
      </c>
      <c r="F400" s="88" t="str">
        <f>"$'Technická specifikace'.$#REF!#REF!*E400"</f>
        <v>$'Technická specifikace'.$#REF!#REF!*E400</v>
      </c>
      <c r="G400" s="80" t="s">
        <v>50</v>
      </c>
      <c r="H400" s="81">
        <f t="shared" si="69"/>
        <v>0</v>
      </c>
      <c r="I400" s="81">
        <f t="shared" si="70"/>
        <v>0</v>
      </c>
      <c r="J400" s="81">
        <f t="shared" si="71"/>
        <v>0</v>
      </c>
      <c r="K400" s="81">
        <f t="shared" si="72"/>
        <v>0</v>
      </c>
      <c r="L400" s="81">
        <f t="shared" si="73"/>
        <v>0</v>
      </c>
    </row>
    <row r="401" spans="1:12" ht="84" x14ac:dyDescent="0.2">
      <c r="A401" s="85" t="str">
        <f t="shared" si="74"/>
        <v>$'Technická specifikace'.$#REF!#REF!</v>
      </c>
      <c r="B401" s="86" t="str">
        <f t="shared" si="74"/>
        <v>$'Technická specifikace'.$#REF!#REF!</v>
      </c>
      <c r="C401" s="85" t="str">
        <f t="shared" si="74"/>
        <v>$'Technická specifikace'.$#REF!#REF!</v>
      </c>
      <c r="D401" s="85" t="str">
        <f t="shared" si="74"/>
        <v>$'Technická specifikace'.$#REF!#REF!</v>
      </c>
      <c r="E401" s="87" t="str">
        <f t="shared" si="74"/>
        <v>$'Technická specifikace'.$#REF!#REF!</v>
      </c>
      <c r="F401" s="88" t="str">
        <f>"$'Technická specifikace'.$#REF!#REF!*E401"</f>
        <v>$'Technická specifikace'.$#REF!#REF!*E401</v>
      </c>
      <c r="G401" s="80" t="s">
        <v>50</v>
      </c>
      <c r="H401" s="81">
        <f t="shared" si="69"/>
        <v>0</v>
      </c>
      <c r="I401" s="81">
        <f t="shared" si="70"/>
        <v>0</v>
      </c>
      <c r="J401" s="81">
        <f t="shared" si="71"/>
        <v>0</v>
      </c>
      <c r="K401" s="81">
        <f t="shared" si="72"/>
        <v>0</v>
      </c>
      <c r="L401" s="81">
        <f t="shared" si="73"/>
        <v>0</v>
      </c>
    </row>
    <row r="402" spans="1:12" ht="84" x14ac:dyDescent="0.2">
      <c r="A402" s="85" t="str">
        <f t="shared" si="74"/>
        <v>$'Technická specifikace'.$#REF!#REF!</v>
      </c>
      <c r="B402" s="86" t="str">
        <f t="shared" si="74"/>
        <v>$'Technická specifikace'.$#REF!#REF!</v>
      </c>
      <c r="C402" s="85" t="str">
        <f t="shared" si="74"/>
        <v>$'Technická specifikace'.$#REF!#REF!</v>
      </c>
      <c r="D402" s="85" t="str">
        <f t="shared" si="74"/>
        <v>$'Technická specifikace'.$#REF!#REF!</v>
      </c>
      <c r="E402" s="87" t="str">
        <f t="shared" si="74"/>
        <v>$'Technická specifikace'.$#REF!#REF!</v>
      </c>
      <c r="F402" s="88" t="str">
        <f>"$'Technická specifikace'.$#REF!#REF!*E402"</f>
        <v>$'Technická specifikace'.$#REF!#REF!*E402</v>
      </c>
      <c r="G402" s="80" t="s">
        <v>50</v>
      </c>
      <c r="H402" s="81">
        <f t="shared" si="69"/>
        <v>0</v>
      </c>
      <c r="I402" s="81">
        <f t="shared" si="70"/>
        <v>0</v>
      </c>
      <c r="J402" s="81">
        <f t="shared" si="71"/>
        <v>0</v>
      </c>
      <c r="K402" s="81">
        <f t="shared" si="72"/>
        <v>0</v>
      </c>
      <c r="L402" s="81">
        <f t="shared" si="73"/>
        <v>0</v>
      </c>
    </row>
    <row r="403" spans="1:12" ht="84" x14ac:dyDescent="0.2">
      <c r="A403" s="85" t="str">
        <f t="shared" ref="A403:E412" si="75">"$'Technická specifikace'.$#REF!#REF!"</f>
        <v>$'Technická specifikace'.$#REF!#REF!</v>
      </c>
      <c r="B403" s="86" t="str">
        <f t="shared" si="75"/>
        <v>$'Technická specifikace'.$#REF!#REF!</v>
      </c>
      <c r="C403" s="85" t="str">
        <f t="shared" si="75"/>
        <v>$'Technická specifikace'.$#REF!#REF!</v>
      </c>
      <c r="D403" s="85" t="str">
        <f t="shared" si="75"/>
        <v>$'Technická specifikace'.$#REF!#REF!</v>
      </c>
      <c r="E403" s="87" t="str">
        <f t="shared" si="75"/>
        <v>$'Technická specifikace'.$#REF!#REF!</v>
      </c>
      <c r="F403" s="88" t="str">
        <f>"$'Technická specifikace'.$#REF!#REF!*E403"</f>
        <v>$'Technická specifikace'.$#REF!#REF!*E403</v>
      </c>
      <c r="G403" s="80" t="s">
        <v>50</v>
      </c>
      <c r="H403" s="81">
        <f t="shared" si="69"/>
        <v>0</v>
      </c>
      <c r="I403" s="81">
        <f t="shared" si="70"/>
        <v>0</v>
      </c>
      <c r="J403" s="81">
        <f t="shared" si="71"/>
        <v>0</v>
      </c>
      <c r="K403" s="81">
        <f t="shared" si="72"/>
        <v>0</v>
      </c>
      <c r="L403" s="81">
        <f t="shared" si="73"/>
        <v>0</v>
      </c>
    </row>
    <row r="404" spans="1:12" ht="84" x14ac:dyDescent="0.2">
      <c r="A404" s="85" t="str">
        <f t="shared" si="75"/>
        <v>$'Technická specifikace'.$#REF!#REF!</v>
      </c>
      <c r="B404" s="86" t="str">
        <f t="shared" si="75"/>
        <v>$'Technická specifikace'.$#REF!#REF!</v>
      </c>
      <c r="C404" s="85" t="str">
        <f t="shared" si="75"/>
        <v>$'Technická specifikace'.$#REF!#REF!</v>
      </c>
      <c r="D404" s="85" t="str">
        <f t="shared" si="75"/>
        <v>$'Technická specifikace'.$#REF!#REF!</v>
      </c>
      <c r="E404" s="87" t="str">
        <f t="shared" si="75"/>
        <v>$'Technická specifikace'.$#REF!#REF!</v>
      </c>
      <c r="F404" s="88" t="str">
        <f>"$'Technická specifikace'.$#REF!#REF!*E404"</f>
        <v>$'Technická specifikace'.$#REF!#REF!*E404</v>
      </c>
      <c r="G404" s="80" t="s">
        <v>50</v>
      </c>
      <c r="H404" s="81">
        <f t="shared" si="69"/>
        <v>0</v>
      </c>
      <c r="I404" s="81">
        <f t="shared" si="70"/>
        <v>0</v>
      </c>
      <c r="J404" s="81">
        <f t="shared" si="71"/>
        <v>0</v>
      </c>
      <c r="K404" s="81">
        <f t="shared" si="72"/>
        <v>0</v>
      </c>
      <c r="L404" s="81">
        <f t="shared" si="73"/>
        <v>0</v>
      </c>
    </row>
    <row r="405" spans="1:12" ht="84" x14ac:dyDescent="0.2">
      <c r="A405" s="85" t="str">
        <f t="shared" si="75"/>
        <v>$'Technická specifikace'.$#REF!#REF!</v>
      </c>
      <c r="B405" s="86" t="str">
        <f t="shared" si="75"/>
        <v>$'Technická specifikace'.$#REF!#REF!</v>
      </c>
      <c r="C405" s="85" t="str">
        <f t="shared" si="75"/>
        <v>$'Technická specifikace'.$#REF!#REF!</v>
      </c>
      <c r="D405" s="85" t="str">
        <f t="shared" si="75"/>
        <v>$'Technická specifikace'.$#REF!#REF!</v>
      </c>
      <c r="E405" s="87" t="str">
        <f t="shared" si="75"/>
        <v>$'Technická specifikace'.$#REF!#REF!</v>
      </c>
      <c r="F405" s="88" t="str">
        <f>"$'Technická specifikace'.$#REF!#REF!*E405"</f>
        <v>$'Technická specifikace'.$#REF!#REF!*E405</v>
      </c>
      <c r="G405" s="80" t="s">
        <v>50</v>
      </c>
      <c r="H405" s="81">
        <f t="shared" si="69"/>
        <v>0</v>
      </c>
      <c r="I405" s="81">
        <f t="shared" si="70"/>
        <v>0</v>
      </c>
      <c r="J405" s="81">
        <f t="shared" si="71"/>
        <v>0</v>
      </c>
      <c r="K405" s="81">
        <f t="shared" si="72"/>
        <v>0</v>
      </c>
      <c r="L405" s="81">
        <f t="shared" si="73"/>
        <v>0</v>
      </c>
    </row>
    <row r="406" spans="1:12" ht="84" x14ac:dyDescent="0.2">
      <c r="A406" s="85" t="str">
        <f t="shared" si="75"/>
        <v>$'Technická specifikace'.$#REF!#REF!</v>
      </c>
      <c r="B406" s="86" t="str">
        <f t="shared" si="75"/>
        <v>$'Technická specifikace'.$#REF!#REF!</v>
      </c>
      <c r="C406" s="85" t="str">
        <f t="shared" si="75"/>
        <v>$'Technická specifikace'.$#REF!#REF!</v>
      </c>
      <c r="D406" s="85" t="str">
        <f t="shared" si="75"/>
        <v>$'Technická specifikace'.$#REF!#REF!</v>
      </c>
      <c r="E406" s="87" t="str">
        <f t="shared" si="75"/>
        <v>$'Technická specifikace'.$#REF!#REF!</v>
      </c>
      <c r="F406" s="88" t="str">
        <f>"$'Technická specifikace'.$#REF!#REF!*E406"</f>
        <v>$'Technická specifikace'.$#REF!#REF!*E406</v>
      </c>
      <c r="G406" s="80" t="s">
        <v>50</v>
      </c>
      <c r="H406" s="81">
        <f t="shared" si="69"/>
        <v>0</v>
      </c>
      <c r="I406" s="81">
        <f t="shared" si="70"/>
        <v>0</v>
      </c>
      <c r="J406" s="81">
        <f t="shared" si="71"/>
        <v>0</v>
      </c>
      <c r="K406" s="81">
        <f t="shared" si="72"/>
        <v>0</v>
      </c>
      <c r="L406" s="81">
        <f t="shared" si="73"/>
        <v>0</v>
      </c>
    </row>
    <row r="407" spans="1:12" ht="84" x14ac:dyDescent="0.2">
      <c r="A407" s="85" t="str">
        <f t="shared" si="75"/>
        <v>$'Technická specifikace'.$#REF!#REF!</v>
      </c>
      <c r="B407" s="86" t="str">
        <f t="shared" si="75"/>
        <v>$'Technická specifikace'.$#REF!#REF!</v>
      </c>
      <c r="C407" s="85" t="str">
        <f t="shared" si="75"/>
        <v>$'Technická specifikace'.$#REF!#REF!</v>
      </c>
      <c r="D407" s="85" t="str">
        <f t="shared" si="75"/>
        <v>$'Technická specifikace'.$#REF!#REF!</v>
      </c>
      <c r="E407" s="87" t="str">
        <f t="shared" si="75"/>
        <v>$'Technická specifikace'.$#REF!#REF!</v>
      </c>
      <c r="F407" s="88" t="str">
        <f>"$'Technická specifikace'.$#REF!#REF!*E407"</f>
        <v>$'Technická specifikace'.$#REF!#REF!*E407</v>
      </c>
      <c r="G407" s="80" t="s">
        <v>50</v>
      </c>
      <c r="H407" s="81">
        <f t="shared" si="69"/>
        <v>0</v>
      </c>
      <c r="I407" s="81">
        <f t="shared" si="70"/>
        <v>0</v>
      </c>
      <c r="J407" s="81">
        <f t="shared" si="71"/>
        <v>0</v>
      </c>
      <c r="K407" s="81">
        <f t="shared" si="72"/>
        <v>0</v>
      </c>
      <c r="L407" s="81">
        <f t="shared" si="73"/>
        <v>0</v>
      </c>
    </row>
    <row r="408" spans="1:12" ht="84" x14ac:dyDescent="0.2">
      <c r="A408" s="85" t="str">
        <f t="shared" si="75"/>
        <v>$'Technická specifikace'.$#REF!#REF!</v>
      </c>
      <c r="B408" s="86" t="str">
        <f t="shared" si="75"/>
        <v>$'Technická specifikace'.$#REF!#REF!</v>
      </c>
      <c r="C408" s="85" t="str">
        <f t="shared" si="75"/>
        <v>$'Technická specifikace'.$#REF!#REF!</v>
      </c>
      <c r="D408" s="85" t="str">
        <f t="shared" si="75"/>
        <v>$'Technická specifikace'.$#REF!#REF!</v>
      </c>
      <c r="E408" s="87" t="str">
        <f t="shared" si="75"/>
        <v>$'Technická specifikace'.$#REF!#REF!</v>
      </c>
      <c r="F408" s="88" t="str">
        <f>"$'Technická specifikace'.$#REF!#REF!*E408"</f>
        <v>$'Technická specifikace'.$#REF!#REF!*E408</v>
      </c>
      <c r="G408" s="80" t="s">
        <v>50</v>
      </c>
      <c r="H408" s="81">
        <f t="shared" si="69"/>
        <v>0</v>
      </c>
      <c r="I408" s="81">
        <f t="shared" si="70"/>
        <v>0</v>
      </c>
      <c r="J408" s="81">
        <f t="shared" si="71"/>
        <v>0</v>
      </c>
      <c r="K408" s="81">
        <f t="shared" si="72"/>
        <v>0</v>
      </c>
      <c r="L408" s="81">
        <f t="shared" si="73"/>
        <v>0</v>
      </c>
    </row>
    <row r="409" spans="1:12" ht="84" x14ac:dyDescent="0.2">
      <c r="A409" s="85" t="str">
        <f t="shared" si="75"/>
        <v>$'Technická specifikace'.$#REF!#REF!</v>
      </c>
      <c r="B409" s="86" t="str">
        <f t="shared" si="75"/>
        <v>$'Technická specifikace'.$#REF!#REF!</v>
      </c>
      <c r="C409" s="85" t="str">
        <f t="shared" si="75"/>
        <v>$'Technická specifikace'.$#REF!#REF!</v>
      </c>
      <c r="D409" s="85" t="str">
        <f t="shared" si="75"/>
        <v>$'Technická specifikace'.$#REF!#REF!</v>
      </c>
      <c r="E409" s="87" t="str">
        <f t="shared" si="75"/>
        <v>$'Technická specifikace'.$#REF!#REF!</v>
      </c>
      <c r="F409" s="88" t="str">
        <f>"$'Technická specifikace'.$#REF!#REF!*E409"</f>
        <v>$'Technická specifikace'.$#REF!#REF!*E409</v>
      </c>
      <c r="G409" s="80" t="s">
        <v>50</v>
      </c>
      <c r="H409" s="81">
        <f t="shared" si="69"/>
        <v>0</v>
      </c>
      <c r="I409" s="81">
        <f t="shared" si="70"/>
        <v>0</v>
      </c>
      <c r="J409" s="81">
        <f t="shared" si="71"/>
        <v>0</v>
      </c>
      <c r="K409" s="81">
        <f t="shared" si="72"/>
        <v>0</v>
      </c>
      <c r="L409" s="81">
        <f t="shared" si="73"/>
        <v>0</v>
      </c>
    </row>
    <row r="410" spans="1:12" ht="84" x14ac:dyDescent="0.2">
      <c r="A410" s="85" t="str">
        <f t="shared" si="75"/>
        <v>$'Technická specifikace'.$#REF!#REF!</v>
      </c>
      <c r="B410" s="86" t="str">
        <f t="shared" si="75"/>
        <v>$'Technická specifikace'.$#REF!#REF!</v>
      </c>
      <c r="C410" s="85" t="str">
        <f t="shared" si="75"/>
        <v>$'Technická specifikace'.$#REF!#REF!</v>
      </c>
      <c r="D410" s="85" t="str">
        <f t="shared" si="75"/>
        <v>$'Technická specifikace'.$#REF!#REF!</v>
      </c>
      <c r="E410" s="87" t="str">
        <f t="shared" si="75"/>
        <v>$'Technická specifikace'.$#REF!#REF!</v>
      </c>
      <c r="F410" s="88" t="str">
        <f>"$'Technická specifikace'.$#REF!#REF!*E410"</f>
        <v>$'Technická specifikace'.$#REF!#REF!*E410</v>
      </c>
      <c r="G410" s="80" t="s">
        <v>50</v>
      </c>
      <c r="H410" s="81">
        <f t="shared" si="69"/>
        <v>0</v>
      </c>
      <c r="I410" s="81">
        <f t="shared" si="70"/>
        <v>0</v>
      </c>
      <c r="J410" s="81">
        <f t="shared" si="71"/>
        <v>0</v>
      </c>
      <c r="K410" s="81">
        <f t="shared" si="72"/>
        <v>0</v>
      </c>
      <c r="L410" s="81">
        <f t="shared" si="73"/>
        <v>0</v>
      </c>
    </row>
    <row r="411" spans="1:12" ht="84" x14ac:dyDescent="0.2">
      <c r="A411" s="85" t="str">
        <f t="shared" si="75"/>
        <v>$'Technická specifikace'.$#REF!#REF!</v>
      </c>
      <c r="B411" s="86" t="str">
        <f t="shared" si="75"/>
        <v>$'Technická specifikace'.$#REF!#REF!</v>
      </c>
      <c r="C411" s="85" t="str">
        <f t="shared" si="75"/>
        <v>$'Technická specifikace'.$#REF!#REF!</v>
      </c>
      <c r="D411" s="85" t="str">
        <f t="shared" si="75"/>
        <v>$'Technická specifikace'.$#REF!#REF!</v>
      </c>
      <c r="E411" s="87" t="str">
        <f t="shared" si="75"/>
        <v>$'Technická specifikace'.$#REF!#REF!</v>
      </c>
      <c r="F411" s="88" t="str">
        <f>"$'Technická specifikace'.$#REF!#REF!*E411"</f>
        <v>$'Technická specifikace'.$#REF!#REF!*E411</v>
      </c>
      <c r="G411" s="80" t="s">
        <v>50</v>
      </c>
      <c r="H411" s="81">
        <f t="shared" si="69"/>
        <v>0</v>
      </c>
      <c r="I411" s="81">
        <f t="shared" si="70"/>
        <v>0</v>
      </c>
      <c r="J411" s="81">
        <f t="shared" si="71"/>
        <v>0</v>
      </c>
      <c r="K411" s="81">
        <f t="shared" si="72"/>
        <v>0</v>
      </c>
      <c r="L411" s="81">
        <f t="shared" si="73"/>
        <v>0</v>
      </c>
    </row>
    <row r="412" spans="1:12" ht="84" x14ac:dyDescent="0.2">
      <c r="A412" s="85" t="str">
        <f t="shared" si="75"/>
        <v>$'Technická specifikace'.$#REF!#REF!</v>
      </c>
      <c r="B412" s="86" t="str">
        <f t="shared" si="75"/>
        <v>$'Technická specifikace'.$#REF!#REF!</v>
      </c>
      <c r="C412" s="85" t="str">
        <f t="shared" si="75"/>
        <v>$'Technická specifikace'.$#REF!#REF!</v>
      </c>
      <c r="D412" s="85" t="str">
        <f t="shared" si="75"/>
        <v>$'Technická specifikace'.$#REF!#REF!</v>
      </c>
      <c r="E412" s="87" t="str">
        <f t="shared" si="75"/>
        <v>$'Technická specifikace'.$#REF!#REF!</v>
      </c>
      <c r="F412" s="88" t="str">
        <f>"$'Technická specifikace'.$#REF!#REF!*E412"</f>
        <v>$'Technická specifikace'.$#REF!#REF!*E412</v>
      </c>
      <c r="G412" s="80" t="s">
        <v>50</v>
      </c>
      <c r="H412" s="81">
        <f t="shared" si="69"/>
        <v>0</v>
      </c>
      <c r="I412" s="81">
        <f t="shared" si="70"/>
        <v>0</v>
      </c>
      <c r="J412" s="81">
        <f t="shared" si="71"/>
        <v>0</v>
      </c>
      <c r="K412" s="81">
        <f t="shared" si="72"/>
        <v>0</v>
      </c>
      <c r="L412" s="81">
        <f t="shared" si="73"/>
        <v>0</v>
      </c>
    </row>
    <row r="413" spans="1:12" ht="84" x14ac:dyDescent="0.2">
      <c r="A413" s="85" t="str">
        <f t="shared" ref="A413:E422" si="76">"$'Technická specifikace'.$#REF!#REF!"</f>
        <v>$'Technická specifikace'.$#REF!#REF!</v>
      </c>
      <c r="B413" s="86" t="str">
        <f t="shared" si="76"/>
        <v>$'Technická specifikace'.$#REF!#REF!</v>
      </c>
      <c r="C413" s="85" t="str">
        <f t="shared" si="76"/>
        <v>$'Technická specifikace'.$#REF!#REF!</v>
      </c>
      <c r="D413" s="85" t="str">
        <f t="shared" si="76"/>
        <v>$'Technická specifikace'.$#REF!#REF!</v>
      </c>
      <c r="E413" s="87" t="str">
        <f t="shared" si="76"/>
        <v>$'Technická specifikace'.$#REF!#REF!</v>
      </c>
      <c r="F413" s="88" t="str">
        <f>"$'Technická specifikace'.$#REF!#REF!*E413"</f>
        <v>$'Technická specifikace'.$#REF!#REF!*E413</v>
      </c>
      <c r="G413" s="80" t="s">
        <v>50</v>
      </c>
      <c r="H413" s="81">
        <f t="shared" si="69"/>
        <v>0</v>
      </c>
      <c r="I413" s="81">
        <f t="shared" si="70"/>
        <v>0</v>
      </c>
      <c r="J413" s="81">
        <f t="shared" si="71"/>
        <v>0</v>
      </c>
      <c r="K413" s="81">
        <f t="shared" si="72"/>
        <v>0</v>
      </c>
      <c r="L413" s="81">
        <f t="shared" si="73"/>
        <v>0</v>
      </c>
    </row>
    <row r="414" spans="1:12" ht="84" x14ac:dyDescent="0.2">
      <c r="A414" s="85" t="str">
        <f t="shared" si="76"/>
        <v>$'Technická specifikace'.$#REF!#REF!</v>
      </c>
      <c r="B414" s="86" t="str">
        <f t="shared" si="76"/>
        <v>$'Technická specifikace'.$#REF!#REF!</v>
      </c>
      <c r="C414" s="85" t="str">
        <f t="shared" si="76"/>
        <v>$'Technická specifikace'.$#REF!#REF!</v>
      </c>
      <c r="D414" s="85" t="str">
        <f t="shared" si="76"/>
        <v>$'Technická specifikace'.$#REF!#REF!</v>
      </c>
      <c r="E414" s="87" t="str">
        <f t="shared" si="76"/>
        <v>$'Technická specifikace'.$#REF!#REF!</v>
      </c>
      <c r="F414" s="88" t="str">
        <f>"$'Technická specifikace'.$#REF!#REF!*E414"</f>
        <v>$'Technická specifikace'.$#REF!#REF!*E414</v>
      </c>
      <c r="G414" s="80" t="s">
        <v>50</v>
      </c>
      <c r="H414" s="81">
        <f t="shared" si="69"/>
        <v>0</v>
      </c>
      <c r="I414" s="81">
        <f t="shared" si="70"/>
        <v>0</v>
      </c>
      <c r="J414" s="81">
        <f t="shared" si="71"/>
        <v>0</v>
      </c>
      <c r="K414" s="81">
        <f t="shared" si="72"/>
        <v>0</v>
      </c>
      <c r="L414" s="81">
        <f t="shared" si="73"/>
        <v>0</v>
      </c>
    </row>
    <row r="415" spans="1:12" ht="84" x14ac:dyDescent="0.2">
      <c r="A415" s="85" t="str">
        <f t="shared" si="76"/>
        <v>$'Technická specifikace'.$#REF!#REF!</v>
      </c>
      <c r="B415" s="86" t="str">
        <f t="shared" si="76"/>
        <v>$'Technická specifikace'.$#REF!#REF!</v>
      </c>
      <c r="C415" s="85" t="str">
        <f t="shared" si="76"/>
        <v>$'Technická specifikace'.$#REF!#REF!</v>
      </c>
      <c r="D415" s="85" t="str">
        <f t="shared" si="76"/>
        <v>$'Technická specifikace'.$#REF!#REF!</v>
      </c>
      <c r="E415" s="87" t="str">
        <f t="shared" si="76"/>
        <v>$'Technická specifikace'.$#REF!#REF!</v>
      </c>
      <c r="F415" s="88" t="str">
        <f>"$'Technická specifikace'.$#REF!#REF!*E415"</f>
        <v>$'Technická specifikace'.$#REF!#REF!*E415</v>
      </c>
      <c r="G415" s="80" t="s">
        <v>50</v>
      </c>
      <c r="H415" s="81">
        <f t="shared" si="69"/>
        <v>0</v>
      </c>
      <c r="I415" s="81">
        <f t="shared" si="70"/>
        <v>0</v>
      </c>
      <c r="J415" s="81">
        <f t="shared" si="71"/>
        <v>0</v>
      </c>
      <c r="K415" s="81">
        <f t="shared" si="72"/>
        <v>0</v>
      </c>
      <c r="L415" s="81">
        <f t="shared" si="73"/>
        <v>0</v>
      </c>
    </row>
    <row r="416" spans="1:12" ht="84" x14ac:dyDescent="0.2">
      <c r="A416" s="85" t="str">
        <f t="shared" si="76"/>
        <v>$'Technická specifikace'.$#REF!#REF!</v>
      </c>
      <c r="B416" s="86" t="str">
        <f t="shared" si="76"/>
        <v>$'Technická specifikace'.$#REF!#REF!</v>
      </c>
      <c r="C416" s="85" t="str">
        <f t="shared" si="76"/>
        <v>$'Technická specifikace'.$#REF!#REF!</v>
      </c>
      <c r="D416" s="85" t="str">
        <f t="shared" si="76"/>
        <v>$'Technická specifikace'.$#REF!#REF!</v>
      </c>
      <c r="E416" s="87" t="str">
        <f t="shared" si="76"/>
        <v>$'Technická specifikace'.$#REF!#REF!</v>
      </c>
      <c r="F416" s="88" t="str">
        <f>"$'Technická specifikace'.$#REF!#REF!*E416"</f>
        <v>$'Technická specifikace'.$#REF!#REF!*E416</v>
      </c>
      <c r="G416" s="80" t="s">
        <v>50</v>
      </c>
      <c r="H416" s="81">
        <f t="shared" si="69"/>
        <v>0</v>
      </c>
      <c r="I416" s="81">
        <f t="shared" si="70"/>
        <v>0</v>
      </c>
      <c r="J416" s="81">
        <f t="shared" si="71"/>
        <v>0</v>
      </c>
      <c r="K416" s="81">
        <f t="shared" si="72"/>
        <v>0</v>
      </c>
      <c r="L416" s="81">
        <f t="shared" si="73"/>
        <v>0</v>
      </c>
    </row>
    <row r="417" spans="1:12" ht="84" x14ac:dyDescent="0.2">
      <c r="A417" s="85" t="str">
        <f t="shared" si="76"/>
        <v>$'Technická specifikace'.$#REF!#REF!</v>
      </c>
      <c r="B417" s="86" t="str">
        <f t="shared" si="76"/>
        <v>$'Technická specifikace'.$#REF!#REF!</v>
      </c>
      <c r="C417" s="85" t="str">
        <f t="shared" si="76"/>
        <v>$'Technická specifikace'.$#REF!#REF!</v>
      </c>
      <c r="D417" s="85" t="str">
        <f t="shared" si="76"/>
        <v>$'Technická specifikace'.$#REF!#REF!</v>
      </c>
      <c r="E417" s="87" t="str">
        <f t="shared" si="76"/>
        <v>$'Technická specifikace'.$#REF!#REF!</v>
      </c>
      <c r="F417" s="88" t="str">
        <f>"$'Technická specifikace'.$#REF!#REF!*E417"</f>
        <v>$'Technická specifikace'.$#REF!#REF!*E417</v>
      </c>
      <c r="G417" s="80" t="s">
        <v>50</v>
      </c>
      <c r="H417" s="81">
        <f t="shared" si="69"/>
        <v>0</v>
      </c>
      <c r="I417" s="81">
        <f t="shared" si="70"/>
        <v>0</v>
      </c>
      <c r="J417" s="81">
        <f t="shared" si="71"/>
        <v>0</v>
      </c>
      <c r="K417" s="81">
        <f t="shared" si="72"/>
        <v>0</v>
      </c>
      <c r="L417" s="81">
        <f t="shared" si="73"/>
        <v>0</v>
      </c>
    </row>
    <row r="418" spans="1:12" ht="84" x14ac:dyDescent="0.2">
      <c r="A418" s="85" t="str">
        <f t="shared" si="76"/>
        <v>$'Technická specifikace'.$#REF!#REF!</v>
      </c>
      <c r="B418" s="86" t="str">
        <f t="shared" si="76"/>
        <v>$'Technická specifikace'.$#REF!#REF!</v>
      </c>
      <c r="C418" s="85" t="str">
        <f t="shared" si="76"/>
        <v>$'Technická specifikace'.$#REF!#REF!</v>
      </c>
      <c r="D418" s="85" t="str">
        <f t="shared" si="76"/>
        <v>$'Technická specifikace'.$#REF!#REF!</v>
      </c>
      <c r="E418" s="87" t="str">
        <f t="shared" si="76"/>
        <v>$'Technická specifikace'.$#REF!#REF!</v>
      </c>
      <c r="F418" s="88" t="str">
        <f>"$'Technická specifikace'.$#REF!#REF!*E418"</f>
        <v>$'Technická specifikace'.$#REF!#REF!*E418</v>
      </c>
      <c r="G418" s="80" t="s">
        <v>50</v>
      </c>
      <c r="H418" s="81">
        <f t="shared" si="69"/>
        <v>0</v>
      </c>
      <c r="I418" s="81">
        <f t="shared" si="70"/>
        <v>0</v>
      </c>
      <c r="J418" s="81">
        <f t="shared" si="71"/>
        <v>0</v>
      </c>
      <c r="K418" s="81">
        <f t="shared" si="72"/>
        <v>0</v>
      </c>
      <c r="L418" s="81">
        <f t="shared" si="73"/>
        <v>0</v>
      </c>
    </row>
    <row r="419" spans="1:12" ht="84" x14ac:dyDescent="0.2">
      <c r="A419" s="85" t="str">
        <f t="shared" si="76"/>
        <v>$'Technická specifikace'.$#REF!#REF!</v>
      </c>
      <c r="B419" s="86" t="str">
        <f t="shared" si="76"/>
        <v>$'Technická specifikace'.$#REF!#REF!</v>
      </c>
      <c r="C419" s="85" t="str">
        <f t="shared" si="76"/>
        <v>$'Technická specifikace'.$#REF!#REF!</v>
      </c>
      <c r="D419" s="85" t="str">
        <f t="shared" si="76"/>
        <v>$'Technická specifikace'.$#REF!#REF!</v>
      </c>
      <c r="E419" s="87" t="str">
        <f t="shared" si="76"/>
        <v>$'Technická specifikace'.$#REF!#REF!</v>
      </c>
      <c r="F419" s="88" t="str">
        <f>"$'Technická specifikace'.$#REF!#REF!*E419"</f>
        <v>$'Technická specifikace'.$#REF!#REF!*E419</v>
      </c>
      <c r="G419" s="80" t="s">
        <v>50</v>
      </c>
      <c r="H419" s="81">
        <f t="shared" si="69"/>
        <v>0</v>
      </c>
      <c r="I419" s="81">
        <f t="shared" si="70"/>
        <v>0</v>
      </c>
      <c r="J419" s="81">
        <f t="shared" si="71"/>
        <v>0</v>
      </c>
      <c r="K419" s="81">
        <f t="shared" si="72"/>
        <v>0</v>
      </c>
      <c r="L419" s="81">
        <f t="shared" si="73"/>
        <v>0</v>
      </c>
    </row>
    <row r="420" spans="1:12" ht="84" x14ac:dyDescent="0.2">
      <c r="A420" s="85" t="str">
        <f t="shared" si="76"/>
        <v>$'Technická specifikace'.$#REF!#REF!</v>
      </c>
      <c r="B420" s="86" t="str">
        <f t="shared" si="76"/>
        <v>$'Technická specifikace'.$#REF!#REF!</v>
      </c>
      <c r="C420" s="85" t="str">
        <f t="shared" si="76"/>
        <v>$'Technická specifikace'.$#REF!#REF!</v>
      </c>
      <c r="D420" s="85" t="str">
        <f t="shared" si="76"/>
        <v>$'Technická specifikace'.$#REF!#REF!</v>
      </c>
      <c r="E420" s="87" t="str">
        <f t="shared" si="76"/>
        <v>$'Technická specifikace'.$#REF!#REF!</v>
      </c>
      <c r="F420" s="88" t="str">
        <f>"$'Technická specifikace'.$#REF!#REF!*E420"</f>
        <v>$'Technická specifikace'.$#REF!#REF!*E420</v>
      </c>
      <c r="G420" s="80" t="s">
        <v>50</v>
      </c>
      <c r="H420" s="81">
        <f t="shared" si="69"/>
        <v>0</v>
      </c>
      <c r="I420" s="81">
        <f t="shared" si="70"/>
        <v>0</v>
      </c>
      <c r="J420" s="81">
        <f t="shared" si="71"/>
        <v>0</v>
      </c>
      <c r="K420" s="81">
        <f t="shared" si="72"/>
        <v>0</v>
      </c>
      <c r="L420" s="81">
        <f t="shared" si="73"/>
        <v>0</v>
      </c>
    </row>
    <row r="421" spans="1:12" ht="84" x14ac:dyDescent="0.2">
      <c r="A421" s="85" t="str">
        <f t="shared" si="76"/>
        <v>$'Technická specifikace'.$#REF!#REF!</v>
      </c>
      <c r="B421" s="86" t="str">
        <f t="shared" si="76"/>
        <v>$'Technická specifikace'.$#REF!#REF!</v>
      </c>
      <c r="C421" s="85" t="str">
        <f t="shared" si="76"/>
        <v>$'Technická specifikace'.$#REF!#REF!</v>
      </c>
      <c r="D421" s="85" t="str">
        <f t="shared" si="76"/>
        <v>$'Technická specifikace'.$#REF!#REF!</v>
      </c>
      <c r="E421" s="87" t="str">
        <f t="shared" si="76"/>
        <v>$'Technická specifikace'.$#REF!#REF!</v>
      </c>
      <c r="F421" s="88" t="str">
        <f>"$'Technická specifikace'.$#REF!#REF!*E421"</f>
        <v>$'Technická specifikace'.$#REF!#REF!*E421</v>
      </c>
      <c r="G421" s="80" t="s">
        <v>50</v>
      </c>
      <c r="H421" s="81">
        <f t="shared" si="69"/>
        <v>0</v>
      </c>
      <c r="I421" s="81">
        <f t="shared" si="70"/>
        <v>0</v>
      </c>
      <c r="J421" s="81">
        <f t="shared" si="71"/>
        <v>0</v>
      </c>
      <c r="K421" s="81">
        <f t="shared" si="72"/>
        <v>0</v>
      </c>
      <c r="L421" s="81">
        <f t="shared" si="73"/>
        <v>0</v>
      </c>
    </row>
    <row r="422" spans="1:12" ht="84" x14ac:dyDescent="0.2">
      <c r="A422" s="85" t="str">
        <f t="shared" si="76"/>
        <v>$'Technická specifikace'.$#REF!#REF!</v>
      </c>
      <c r="B422" s="86" t="str">
        <f t="shared" si="76"/>
        <v>$'Technická specifikace'.$#REF!#REF!</v>
      </c>
      <c r="C422" s="85" t="str">
        <f t="shared" si="76"/>
        <v>$'Technická specifikace'.$#REF!#REF!</v>
      </c>
      <c r="D422" s="85" t="str">
        <f t="shared" si="76"/>
        <v>$'Technická specifikace'.$#REF!#REF!</v>
      </c>
      <c r="E422" s="87" t="str">
        <f t="shared" si="76"/>
        <v>$'Technická specifikace'.$#REF!#REF!</v>
      </c>
      <c r="F422" s="88" t="str">
        <f>"$'Technická specifikace'.$#REF!#REF!*E422"</f>
        <v>$'Technická specifikace'.$#REF!#REF!*E422</v>
      </c>
      <c r="G422" s="80" t="s">
        <v>50</v>
      </c>
      <c r="H422" s="81">
        <f t="shared" si="69"/>
        <v>0</v>
      </c>
      <c r="I422" s="81">
        <f t="shared" si="70"/>
        <v>0</v>
      </c>
      <c r="J422" s="81">
        <f t="shared" si="71"/>
        <v>0</v>
      </c>
      <c r="K422" s="81">
        <f t="shared" si="72"/>
        <v>0</v>
      </c>
      <c r="L422" s="81">
        <f t="shared" si="73"/>
        <v>0</v>
      </c>
    </row>
    <row r="423" spans="1:12" ht="84" x14ac:dyDescent="0.2">
      <c r="A423" s="85" t="str">
        <f t="shared" ref="A423:E432" si="77">"$'Technická specifikace'.$#REF!#REF!"</f>
        <v>$'Technická specifikace'.$#REF!#REF!</v>
      </c>
      <c r="B423" s="86" t="str">
        <f t="shared" si="77"/>
        <v>$'Technická specifikace'.$#REF!#REF!</v>
      </c>
      <c r="C423" s="85" t="str">
        <f t="shared" si="77"/>
        <v>$'Technická specifikace'.$#REF!#REF!</v>
      </c>
      <c r="D423" s="85" t="str">
        <f t="shared" si="77"/>
        <v>$'Technická specifikace'.$#REF!#REF!</v>
      </c>
      <c r="E423" s="87" t="str">
        <f t="shared" si="77"/>
        <v>$'Technická specifikace'.$#REF!#REF!</v>
      </c>
      <c r="F423" s="88" t="str">
        <f>"$'Technická specifikace'.$#REF!#REF!*E423"</f>
        <v>$'Technická specifikace'.$#REF!#REF!*E423</v>
      </c>
      <c r="G423" s="80" t="s">
        <v>50</v>
      </c>
      <c r="H423" s="81">
        <f t="shared" si="69"/>
        <v>0</v>
      </c>
      <c r="I423" s="81">
        <f t="shared" si="70"/>
        <v>0</v>
      </c>
      <c r="J423" s="81">
        <f t="shared" si="71"/>
        <v>0</v>
      </c>
      <c r="K423" s="81">
        <f t="shared" si="72"/>
        <v>0</v>
      </c>
      <c r="L423" s="81">
        <f t="shared" si="73"/>
        <v>0</v>
      </c>
    </row>
    <row r="424" spans="1:12" ht="84" x14ac:dyDescent="0.2">
      <c r="A424" s="85" t="str">
        <f t="shared" si="77"/>
        <v>$'Technická specifikace'.$#REF!#REF!</v>
      </c>
      <c r="B424" s="86" t="str">
        <f t="shared" si="77"/>
        <v>$'Technická specifikace'.$#REF!#REF!</v>
      </c>
      <c r="C424" s="85" t="str">
        <f t="shared" si="77"/>
        <v>$'Technická specifikace'.$#REF!#REF!</v>
      </c>
      <c r="D424" s="85" t="str">
        <f t="shared" si="77"/>
        <v>$'Technická specifikace'.$#REF!#REF!</v>
      </c>
      <c r="E424" s="87" t="str">
        <f t="shared" si="77"/>
        <v>$'Technická specifikace'.$#REF!#REF!</v>
      </c>
      <c r="F424" s="88" t="str">
        <f>"$'Technická specifikace'.$#REF!#REF!*E424"</f>
        <v>$'Technická specifikace'.$#REF!#REF!*E424</v>
      </c>
      <c r="G424" s="80" t="s">
        <v>50</v>
      </c>
      <c r="H424" s="81">
        <f t="shared" si="69"/>
        <v>0</v>
      </c>
      <c r="I424" s="81">
        <f t="shared" si="70"/>
        <v>0</v>
      </c>
      <c r="J424" s="81">
        <f t="shared" si="71"/>
        <v>0</v>
      </c>
      <c r="K424" s="81">
        <f t="shared" si="72"/>
        <v>0</v>
      </c>
      <c r="L424" s="81">
        <f t="shared" si="73"/>
        <v>0</v>
      </c>
    </row>
    <row r="425" spans="1:12" ht="84" x14ac:dyDescent="0.2">
      <c r="A425" s="85" t="str">
        <f t="shared" si="77"/>
        <v>$'Technická specifikace'.$#REF!#REF!</v>
      </c>
      <c r="B425" s="86" t="str">
        <f t="shared" si="77"/>
        <v>$'Technická specifikace'.$#REF!#REF!</v>
      </c>
      <c r="C425" s="85" t="str">
        <f t="shared" si="77"/>
        <v>$'Technická specifikace'.$#REF!#REF!</v>
      </c>
      <c r="D425" s="85" t="str">
        <f t="shared" si="77"/>
        <v>$'Technická specifikace'.$#REF!#REF!</v>
      </c>
      <c r="E425" s="87" t="str">
        <f t="shared" si="77"/>
        <v>$'Technická specifikace'.$#REF!#REF!</v>
      </c>
      <c r="F425" s="88" t="str">
        <f>"$'Technická specifikace'.$#REF!#REF!*E425"</f>
        <v>$'Technická specifikace'.$#REF!#REF!*E425</v>
      </c>
      <c r="G425" s="80" t="s">
        <v>50</v>
      </c>
      <c r="H425" s="81">
        <f t="shared" si="69"/>
        <v>0</v>
      </c>
      <c r="I425" s="81">
        <f t="shared" si="70"/>
        <v>0</v>
      </c>
      <c r="J425" s="81">
        <f t="shared" si="71"/>
        <v>0</v>
      </c>
      <c r="K425" s="81">
        <f t="shared" si="72"/>
        <v>0</v>
      </c>
      <c r="L425" s="81">
        <f t="shared" si="73"/>
        <v>0</v>
      </c>
    </row>
    <row r="426" spans="1:12" ht="84" x14ac:dyDescent="0.2">
      <c r="A426" s="85" t="str">
        <f t="shared" si="77"/>
        <v>$'Technická specifikace'.$#REF!#REF!</v>
      </c>
      <c r="B426" s="86" t="str">
        <f t="shared" si="77"/>
        <v>$'Technická specifikace'.$#REF!#REF!</v>
      </c>
      <c r="C426" s="85" t="str">
        <f t="shared" si="77"/>
        <v>$'Technická specifikace'.$#REF!#REF!</v>
      </c>
      <c r="D426" s="85" t="str">
        <f t="shared" si="77"/>
        <v>$'Technická specifikace'.$#REF!#REF!</v>
      </c>
      <c r="E426" s="87" t="str">
        <f t="shared" si="77"/>
        <v>$'Technická specifikace'.$#REF!#REF!</v>
      </c>
      <c r="F426" s="88" t="str">
        <f>"$'Technická specifikace'.$#REF!#REF!*E426"</f>
        <v>$'Technická specifikace'.$#REF!#REF!*E426</v>
      </c>
      <c r="G426" s="80" t="s">
        <v>50</v>
      </c>
      <c r="H426" s="81">
        <f t="shared" si="69"/>
        <v>0</v>
      </c>
      <c r="I426" s="81">
        <f t="shared" si="70"/>
        <v>0</v>
      </c>
      <c r="J426" s="81">
        <f t="shared" si="71"/>
        <v>0</v>
      </c>
      <c r="K426" s="81">
        <f t="shared" si="72"/>
        <v>0</v>
      </c>
      <c r="L426" s="81">
        <f t="shared" si="73"/>
        <v>0</v>
      </c>
    </row>
    <row r="427" spans="1:12" ht="84" x14ac:dyDescent="0.2">
      <c r="A427" s="85" t="str">
        <f t="shared" si="77"/>
        <v>$'Technická specifikace'.$#REF!#REF!</v>
      </c>
      <c r="B427" s="86" t="str">
        <f t="shared" si="77"/>
        <v>$'Technická specifikace'.$#REF!#REF!</v>
      </c>
      <c r="C427" s="85" t="str">
        <f t="shared" si="77"/>
        <v>$'Technická specifikace'.$#REF!#REF!</v>
      </c>
      <c r="D427" s="85" t="str">
        <f t="shared" si="77"/>
        <v>$'Technická specifikace'.$#REF!#REF!</v>
      </c>
      <c r="E427" s="87" t="str">
        <f t="shared" si="77"/>
        <v>$'Technická specifikace'.$#REF!#REF!</v>
      </c>
      <c r="F427" s="88" t="str">
        <f>"$'Technická specifikace'.$#REF!#REF!*E427"</f>
        <v>$'Technická specifikace'.$#REF!#REF!*E427</v>
      </c>
      <c r="G427" s="80" t="s">
        <v>50</v>
      </c>
      <c r="H427" s="81">
        <f t="shared" si="69"/>
        <v>0</v>
      </c>
      <c r="I427" s="81">
        <f t="shared" si="70"/>
        <v>0</v>
      </c>
      <c r="J427" s="81">
        <f t="shared" si="71"/>
        <v>0</v>
      </c>
      <c r="K427" s="81">
        <f t="shared" si="72"/>
        <v>0</v>
      </c>
      <c r="L427" s="81">
        <f t="shared" si="73"/>
        <v>0</v>
      </c>
    </row>
    <row r="428" spans="1:12" ht="84" x14ac:dyDescent="0.2">
      <c r="A428" s="85" t="str">
        <f t="shared" si="77"/>
        <v>$'Technická specifikace'.$#REF!#REF!</v>
      </c>
      <c r="B428" s="86" t="str">
        <f t="shared" si="77"/>
        <v>$'Technická specifikace'.$#REF!#REF!</v>
      </c>
      <c r="C428" s="85" t="str">
        <f t="shared" si="77"/>
        <v>$'Technická specifikace'.$#REF!#REF!</v>
      </c>
      <c r="D428" s="85" t="str">
        <f t="shared" si="77"/>
        <v>$'Technická specifikace'.$#REF!#REF!</v>
      </c>
      <c r="E428" s="87" t="str">
        <f t="shared" si="77"/>
        <v>$'Technická specifikace'.$#REF!#REF!</v>
      </c>
      <c r="F428" s="88" t="str">
        <f>"$'Technická specifikace'.$#REF!#REF!*E428"</f>
        <v>$'Technická specifikace'.$#REF!#REF!*E428</v>
      </c>
      <c r="G428" s="80" t="s">
        <v>50</v>
      </c>
      <c r="H428" s="81">
        <f t="shared" si="69"/>
        <v>0</v>
      </c>
      <c r="I428" s="81">
        <f t="shared" si="70"/>
        <v>0</v>
      </c>
      <c r="J428" s="81">
        <f t="shared" si="71"/>
        <v>0</v>
      </c>
      <c r="K428" s="81">
        <f t="shared" si="72"/>
        <v>0</v>
      </c>
      <c r="L428" s="81">
        <f t="shared" si="73"/>
        <v>0</v>
      </c>
    </row>
    <row r="429" spans="1:12" ht="84" x14ac:dyDescent="0.2">
      <c r="A429" s="85" t="str">
        <f t="shared" si="77"/>
        <v>$'Technická specifikace'.$#REF!#REF!</v>
      </c>
      <c r="B429" s="86" t="str">
        <f t="shared" si="77"/>
        <v>$'Technická specifikace'.$#REF!#REF!</v>
      </c>
      <c r="C429" s="85" t="str">
        <f t="shared" si="77"/>
        <v>$'Technická specifikace'.$#REF!#REF!</v>
      </c>
      <c r="D429" s="85" t="str">
        <f t="shared" si="77"/>
        <v>$'Technická specifikace'.$#REF!#REF!</v>
      </c>
      <c r="E429" s="87" t="str">
        <f t="shared" si="77"/>
        <v>$'Technická specifikace'.$#REF!#REF!</v>
      </c>
      <c r="F429" s="88" t="str">
        <f>"$'Technická specifikace'.$#REF!#REF!*E429"</f>
        <v>$'Technická specifikace'.$#REF!#REF!*E429</v>
      </c>
      <c r="G429" s="80" t="s">
        <v>50</v>
      </c>
      <c r="H429" s="81">
        <f t="shared" si="69"/>
        <v>0</v>
      </c>
      <c r="I429" s="81">
        <f t="shared" si="70"/>
        <v>0</v>
      </c>
      <c r="J429" s="81">
        <f t="shared" si="71"/>
        <v>0</v>
      </c>
      <c r="K429" s="81">
        <f t="shared" si="72"/>
        <v>0</v>
      </c>
      <c r="L429" s="81">
        <f t="shared" si="73"/>
        <v>0</v>
      </c>
    </row>
    <row r="430" spans="1:12" ht="84" x14ac:dyDescent="0.2">
      <c r="A430" s="85" t="str">
        <f t="shared" si="77"/>
        <v>$'Technická specifikace'.$#REF!#REF!</v>
      </c>
      <c r="B430" s="86" t="str">
        <f t="shared" si="77"/>
        <v>$'Technická specifikace'.$#REF!#REF!</v>
      </c>
      <c r="C430" s="85" t="str">
        <f t="shared" si="77"/>
        <v>$'Technická specifikace'.$#REF!#REF!</v>
      </c>
      <c r="D430" s="85" t="str">
        <f t="shared" si="77"/>
        <v>$'Technická specifikace'.$#REF!#REF!</v>
      </c>
      <c r="E430" s="87" t="str">
        <f t="shared" si="77"/>
        <v>$'Technická specifikace'.$#REF!#REF!</v>
      </c>
      <c r="F430" s="88" t="str">
        <f>"$'Technická specifikace'.$#REF!#REF!*E430"</f>
        <v>$'Technická specifikace'.$#REF!#REF!*E430</v>
      </c>
      <c r="G430" s="80" t="s">
        <v>50</v>
      </c>
      <c r="H430" s="81">
        <f t="shared" si="69"/>
        <v>0</v>
      </c>
      <c r="I430" s="81">
        <f t="shared" si="70"/>
        <v>0</v>
      </c>
      <c r="J430" s="81">
        <f t="shared" si="71"/>
        <v>0</v>
      </c>
      <c r="K430" s="81">
        <f t="shared" si="72"/>
        <v>0</v>
      </c>
      <c r="L430" s="81">
        <f t="shared" si="73"/>
        <v>0</v>
      </c>
    </row>
    <row r="431" spans="1:12" ht="84" x14ac:dyDescent="0.2">
      <c r="A431" s="85" t="str">
        <f t="shared" si="77"/>
        <v>$'Technická specifikace'.$#REF!#REF!</v>
      </c>
      <c r="B431" s="86" t="str">
        <f t="shared" si="77"/>
        <v>$'Technická specifikace'.$#REF!#REF!</v>
      </c>
      <c r="C431" s="85" t="str">
        <f t="shared" si="77"/>
        <v>$'Technická specifikace'.$#REF!#REF!</v>
      </c>
      <c r="D431" s="85" t="str">
        <f t="shared" si="77"/>
        <v>$'Technická specifikace'.$#REF!#REF!</v>
      </c>
      <c r="E431" s="87" t="str">
        <f t="shared" si="77"/>
        <v>$'Technická specifikace'.$#REF!#REF!</v>
      </c>
      <c r="F431" s="88" t="str">
        <f>"$'Technická specifikace'.$#REF!#REF!*E431"</f>
        <v>$'Technická specifikace'.$#REF!#REF!*E431</v>
      </c>
      <c r="G431" s="80" t="s">
        <v>50</v>
      </c>
      <c r="H431" s="81">
        <f t="shared" si="69"/>
        <v>0</v>
      </c>
      <c r="I431" s="81">
        <f t="shared" si="70"/>
        <v>0</v>
      </c>
      <c r="J431" s="81">
        <f t="shared" si="71"/>
        <v>0</v>
      </c>
      <c r="K431" s="81">
        <f t="shared" si="72"/>
        <v>0</v>
      </c>
      <c r="L431" s="81">
        <f t="shared" si="73"/>
        <v>0</v>
      </c>
    </row>
    <row r="432" spans="1:12" ht="84" x14ac:dyDescent="0.2">
      <c r="A432" s="85" t="str">
        <f t="shared" si="77"/>
        <v>$'Technická specifikace'.$#REF!#REF!</v>
      </c>
      <c r="B432" s="86" t="str">
        <f t="shared" si="77"/>
        <v>$'Technická specifikace'.$#REF!#REF!</v>
      </c>
      <c r="C432" s="85" t="str">
        <f t="shared" si="77"/>
        <v>$'Technická specifikace'.$#REF!#REF!</v>
      </c>
      <c r="D432" s="85" t="str">
        <f t="shared" si="77"/>
        <v>$'Technická specifikace'.$#REF!#REF!</v>
      </c>
      <c r="E432" s="87" t="str">
        <f t="shared" si="77"/>
        <v>$'Technická specifikace'.$#REF!#REF!</v>
      </c>
      <c r="F432" s="88" t="str">
        <f>"$'Technická specifikace'.$#REF!#REF!*E432"</f>
        <v>$'Technická specifikace'.$#REF!#REF!*E432</v>
      </c>
      <c r="G432" s="80" t="s">
        <v>50</v>
      </c>
      <c r="H432" s="81">
        <f t="shared" si="69"/>
        <v>0</v>
      </c>
      <c r="I432" s="81">
        <f t="shared" si="70"/>
        <v>0</v>
      </c>
      <c r="J432" s="81">
        <f t="shared" si="71"/>
        <v>0</v>
      </c>
      <c r="K432" s="81">
        <f t="shared" si="72"/>
        <v>0</v>
      </c>
      <c r="L432" s="81">
        <f t="shared" si="73"/>
        <v>0</v>
      </c>
    </row>
    <row r="433" spans="1:12" ht="84" x14ac:dyDescent="0.2">
      <c r="A433" s="85" t="str">
        <f t="shared" ref="A433:E446" si="78">"$'Technická specifikace'.$#REF!#REF!"</f>
        <v>$'Technická specifikace'.$#REF!#REF!</v>
      </c>
      <c r="B433" s="86" t="str">
        <f t="shared" si="78"/>
        <v>$'Technická specifikace'.$#REF!#REF!</v>
      </c>
      <c r="C433" s="85" t="str">
        <f t="shared" si="78"/>
        <v>$'Technická specifikace'.$#REF!#REF!</v>
      </c>
      <c r="D433" s="85" t="str">
        <f t="shared" si="78"/>
        <v>$'Technická specifikace'.$#REF!#REF!</v>
      </c>
      <c r="E433" s="87" t="str">
        <f t="shared" si="78"/>
        <v>$'Technická specifikace'.$#REF!#REF!</v>
      </c>
      <c r="F433" s="88" t="str">
        <f>"$'Technická specifikace'.$#REF!#REF!*E433"</f>
        <v>$'Technická specifikace'.$#REF!#REF!*E433</v>
      </c>
      <c r="G433" s="80" t="s">
        <v>50</v>
      </c>
      <c r="H433" s="81">
        <f t="shared" si="69"/>
        <v>0</v>
      </c>
      <c r="I433" s="81">
        <f t="shared" si="70"/>
        <v>0</v>
      </c>
      <c r="J433" s="81">
        <f t="shared" si="71"/>
        <v>0</v>
      </c>
      <c r="K433" s="81">
        <f t="shared" si="72"/>
        <v>0</v>
      </c>
      <c r="L433" s="81">
        <f t="shared" si="73"/>
        <v>0</v>
      </c>
    </row>
    <row r="434" spans="1:12" ht="84" x14ac:dyDescent="0.2">
      <c r="A434" s="85" t="str">
        <f t="shared" si="78"/>
        <v>$'Technická specifikace'.$#REF!#REF!</v>
      </c>
      <c r="B434" s="86" t="str">
        <f t="shared" si="78"/>
        <v>$'Technická specifikace'.$#REF!#REF!</v>
      </c>
      <c r="C434" s="85" t="str">
        <f t="shared" si="78"/>
        <v>$'Technická specifikace'.$#REF!#REF!</v>
      </c>
      <c r="D434" s="85" t="str">
        <f t="shared" si="78"/>
        <v>$'Technická specifikace'.$#REF!#REF!</v>
      </c>
      <c r="E434" s="87" t="str">
        <f t="shared" si="78"/>
        <v>$'Technická specifikace'.$#REF!#REF!</v>
      </c>
      <c r="F434" s="88" t="str">
        <f>"$'Technická specifikace'.$#REF!#REF!*E434"</f>
        <v>$'Technická specifikace'.$#REF!#REF!*E434</v>
      </c>
      <c r="G434" s="80" t="s">
        <v>50</v>
      </c>
      <c r="H434" s="81">
        <f t="shared" si="69"/>
        <v>0</v>
      </c>
      <c r="I434" s="81">
        <f t="shared" si="70"/>
        <v>0</v>
      </c>
      <c r="J434" s="81">
        <f t="shared" si="71"/>
        <v>0</v>
      </c>
      <c r="K434" s="81">
        <f t="shared" si="72"/>
        <v>0</v>
      </c>
      <c r="L434" s="81">
        <f t="shared" si="73"/>
        <v>0</v>
      </c>
    </row>
    <row r="435" spans="1:12" ht="84" x14ac:dyDescent="0.2">
      <c r="A435" s="85" t="str">
        <f t="shared" si="78"/>
        <v>$'Technická specifikace'.$#REF!#REF!</v>
      </c>
      <c r="B435" s="86" t="str">
        <f t="shared" si="78"/>
        <v>$'Technická specifikace'.$#REF!#REF!</v>
      </c>
      <c r="C435" s="85" t="str">
        <f t="shared" si="78"/>
        <v>$'Technická specifikace'.$#REF!#REF!</v>
      </c>
      <c r="D435" s="85" t="str">
        <f t="shared" si="78"/>
        <v>$'Technická specifikace'.$#REF!#REF!</v>
      </c>
      <c r="E435" s="87" t="str">
        <f t="shared" si="78"/>
        <v>$'Technická specifikace'.$#REF!#REF!</v>
      </c>
      <c r="F435" s="88" t="str">
        <f>"$'Technická specifikace'.$#REF!#REF!*E435"</f>
        <v>$'Technická specifikace'.$#REF!#REF!*E435</v>
      </c>
      <c r="G435" s="80" t="s">
        <v>50</v>
      </c>
      <c r="H435" s="81">
        <f t="shared" si="69"/>
        <v>0</v>
      </c>
      <c r="I435" s="81">
        <f t="shared" si="70"/>
        <v>0</v>
      </c>
      <c r="J435" s="81">
        <f t="shared" si="71"/>
        <v>0</v>
      </c>
      <c r="K435" s="81">
        <f t="shared" si="72"/>
        <v>0</v>
      </c>
      <c r="L435" s="81">
        <f t="shared" si="73"/>
        <v>0</v>
      </c>
    </row>
    <row r="436" spans="1:12" ht="84" x14ac:dyDescent="0.2">
      <c r="A436" s="85" t="str">
        <f t="shared" si="78"/>
        <v>$'Technická specifikace'.$#REF!#REF!</v>
      </c>
      <c r="B436" s="86" t="str">
        <f t="shared" si="78"/>
        <v>$'Technická specifikace'.$#REF!#REF!</v>
      </c>
      <c r="C436" s="85" t="str">
        <f t="shared" si="78"/>
        <v>$'Technická specifikace'.$#REF!#REF!</v>
      </c>
      <c r="D436" s="85" t="str">
        <f t="shared" si="78"/>
        <v>$'Technická specifikace'.$#REF!#REF!</v>
      </c>
      <c r="E436" s="87" t="str">
        <f t="shared" si="78"/>
        <v>$'Technická specifikace'.$#REF!#REF!</v>
      </c>
      <c r="F436" s="88" t="str">
        <f>"$'Technická specifikace'.$#REF!#REF!*E436"</f>
        <v>$'Technická specifikace'.$#REF!#REF!*E436</v>
      </c>
      <c r="G436" s="80" t="s">
        <v>50</v>
      </c>
      <c r="H436" s="81">
        <f t="shared" si="69"/>
        <v>0</v>
      </c>
      <c r="I436" s="81">
        <f t="shared" si="70"/>
        <v>0</v>
      </c>
      <c r="J436" s="81">
        <f t="shared" si="71"/>
        <v>0</v>
      </c>
      <c r="K436" s="81">
        <f t="shared" si="72"/>
        <v>0</v>
      </c>
      <c r="L436" s="81">
        <f t="shared" si="73"/>
        <v>0</v>
      </c>
    </row>
    <row r="437" spans="1:12" ht="84" x14ac:dyDescent="0.2">
      <c r="A437" s="85" t="str">
        <f t="shared" si="78"/>
        <v>$'Technická specifikace'.$#REF!#REF!</v>
      </c>
      <c r="B437" s="86" t="str">
        <f t="shared" si="78"/>
        <v>$'Technická specifikace'.$#REF!#REF!</v>
      </c>
      <c r="C437" s="85" t="str">
        <f t="shared" si="78"/>
        <v>$'Technická specifikace'.$#REF!#REF!</v>
      </c>
      <c r="D437" s="85" t="str">
        <f t="shared" si="78"/>
        <v>$'Technická specifikace'.$#REF!#REF!</v>
      </c>
      <c r="E437" s="87" t="str">
        <f t="shared" si="78"/>
        <v>$'Technická specifikace'.$#REF!#REF!</v>
      </c>
      <c r="F437" s="88" t="str">
        <f>"$'Technická specifikace'.$#REF!#REF!*E437"</f>
        <v>$'Technická specifikace'.$#REF!#REF!*E437</v>
      </c>
      <c r="G437" s="80" t="s">
        <v>50</v>
      </c>
      <c r="H437" s="81">
        <f t="shared" si="69"/>
        <v>0</v>
      </c>
      <c r="I437" s="81">
        <f t="shared" si="70"/>
        <v>0</v>
      </c>
      <c r="J437" s="81">
        <f t="shared" si="71"/>
        <v>0</v>
      </c>
      <c r="K437" s="81">
        <f t="shared" si="72"/>
        <v>0</v>
      </c>
      <c r="L437" s="81">
        <f t="shared" si="73"/>
        <v>0</v>
      </c>
    </row>
    <row r="438" spans="1:12" ht="84" x14ac:dyDescent="0.2">
      <c r="A438" s="85" t="str">
        <f t="shared" si="78"/>
        <v>$'Technická specifikace'.$#REF!#REF!</v>
      </c>
      <c r="B438" s="86" t="str">
        <f t="shared" si="78"/>
        <v>$'Technická specifikace'.$#REF!#REF!</v>
      </c>
      <c r="C438" s="85" t="str">
        <f t="shared" si="78"/>
        <v>$'Technická specifikace'.$#REF!#REF!</v>
      </c>
      <c r="D438" s="85" t="str">
        <f t="shared" si="78"/>
        <v>$'Technická specifikace'.$#REF!#REF!</v>
      </c>
      <c r="E438" s="87" t="str">
        <f t="shared" si="78"/>
        <v>$'Technická specifikace'.$#REF!#REF!</v>
      </c>
      <c r="F438" s="88" t="str">
        <f>"$'Technická specifikace'.$#REF!#REF!*E438"</f>
        <v>$'Technická specifikace'.$#REF!#REF!*E438</v>
      </c>
      <c r="G438" s="80" t="s">
        <v>50</v>
      </c>
      <c r="H438" s="81">
        <f t="shared" si="69"/>
        <v>0</v>
      </c>
      <c r="I438" s="81">
        <f t="shared" si="70"/>
        <v>0</v>
      </c>
      <c r="J438" s="81">
        <f t="shared" si="71"/>
        <v>0</v>
      </c>
      <c r="K438" s="81">
        <f t="shared" si="72"/>
        <v>0</v>
      </c>
      <c r="L438" s="81">
        <f t="shared" si="73"/>
        <v>0</v>
      </c>
    </row>
    <row r="439" spans="1:12" ht="84" x14ac:dyDescent="0.2">
      <c r="A439" s="85" t="str">
        <f t="shared" si="78"/>
        <v>$'Technická specifikace'.$#REF!#REF!</v>
      </c>
      <c r="B439" s="86" t="str">
        <f t="shared" si="78"/>
        <v>$'Technická specifikace'.$#REF!#REF!</v>
      </c>
      <c r="C439" s="85" t="str">
        <f t="shared" si="78"/>
        <v>$'Technická specifikace'.$#REF!#REF!</v>
      </c>
      <c r="D439" s="85" t="str">
        <f t="shared" si="78"/>
        <v>$'Technická specifikace'.$#REF!#REF!</v>
      </c>
      <c r="E439" s="87" t="str">
        <f t="shared" si="78"/>
        <v>$'Technická specifikace'.$#REF!#REF!</v>
      </c>
      <c r="F439" s="88" t="str">
        <f>"$'Technická specifikace'.$#REF!#REF!*E439"</f>
        <v>$'Technická specifikace'.$#REF!#REF!*E439</v>
      </c>
      <c r="G439" s="80" t="s">
        <v>50</v>
      </c>
      <c r="H439" s="81">
        <f t="shared" si="69"/>
        <v>0</v>
      </c>
      <c r="I439" s="81">
        <f t="shared" si="70"/>
        <v>0</v>
      </c>
      <c r="J439" s="81">
        <f t="shared" si="71"/>
        <v>0</v>
      </c>
      <c r="K439" s="81">
        <f t="shared" si="72"/>
        <v>0</v>
      </c>
      <c r="L439" s="81">
        <f t="shared" si="73"/>
        <v>0</v>
      </c>
    </row>
    <row r="440" spans="1:12" ht="84" x14ac:dyDescent="0.2">
      <c r="A440" s="85" t="str">
        <f t="shared" si="78"/>
        <v>$'Technická specifikace'.$#REF!#REF!</v>
      </c>
      <c r="B440" s="86" t="str">
        <f t="shared" si="78"/>
        <v>$'Technická specifikace'.$#REF!#REF!</v>
      </c>
      <c r="C440" s="85" t="str">
        <f t="shared" si="78"/>
        <v>$'Technická specifikace'.$#REF!#REF!</v>
      </c>
      <c r="D440" s="85" t="str">
        <f t="shared" si="78"/>
        <v>$'Technická specifikace'.$#REF!#REF!</v>
      </c>
      <c r="E440" s="87" t="str">
        <f t="shared" si="78"/>
        <v>$'Technická specifikace'.$#REF!#REF!</v>
      </c>
      <c r="F440" s="88" t="str">
        <f>"$'Technická specifikace'.$#REF!#REF!*E440"</f>
        <v>$'Technická specifikace'.$#REF!#REF!*E440</v>
      </c>
      <c r="G440" s="80" t="s">
        <v>50</v>
      </c>
      <c r="H440" s="81">
        <f t="shared" si="69"/>
        <v>0</v>
      </c>
      <c r="I440" s="81">
        <f t="shared" si="70"/>
        <v>0</v>
      </c>
      <c r="J440" s="81">
        <f t="shared" si="71"/>
        <v>0</v>
      </c>
      <c r="K440" s="81">
        <f t="shared" si="72"/>
        <v>0</v>
      </c>
      <c r="L440" s="81">
        <f t="shared" si="73"/>
        <v>0</v>
      </c>
    </row>
    <row r="441" spans="1:12" ht="84" x14ac:dyDescent="0.2">
      <c r="A441" s="85" t="str">
        <f t="shared" si="78"/>
        <v>$'Technická specifikace'.$#REF!#REF!</v>
      </c>
      <c r="B441" s="86" t="str">
        <f t="shared" si="78"/>
        <v>$'Technická specifikace'.$#REF!#REF!</v>
      </c>
      <c r="C441" s="85" t="str">
        <f t="shared" si="78"/>
        <v>$'Technická specifikace'.$#REF!#REF!</v>
      </c>
      <c r="D441" s="85" t="str">
        <f t="shared" si="78"/>
        <v>$'Technická specifikace'.$#REF!#REF!</v>
      </c>
      <c r="E441" s="87" t="str">
        <f t="shared" si="78"/>
        <v>$'Technická specifikace'.$#REF!#REF!</v>
      </c>
      <c r="F441" s="88" t="str">
        <f>"$'Technická specifikace'.$#REF!#REF!*E441"</f>
        <v>$'Technická specifikace'.$#REF!#REF!*E441</v>
      </c>
      <c r="G441" s="80" t="s">
        <v>50</v>
      </c>
      <c r="H441" s="81">
        <f t="shared" si="69"/>
        <v>0</v>
      </c>
      <c r="I441" s="81">
        <f t="shared" si="70"/>
        <v>0</v>
      </c>
      <c r="J441" s="81">
        <f t="shared" si="71"/>
        <v>0</v>
      </c>
      <c r="K441" s="81">
        <f t="shared" si="72"/>
        <v>0</v>
      </c>
      <c r="L441" s="81">
        <f t="shared" si="73"/>
        <v>0</v>
      </c>
    </row>
    <row r="442" spans="1:12" ht="84" x14ac:dyDescent="0.2">
      <c r="A442" s="85" t="str">
        <f t="shared" si="78"/>
        <v>$'Technická specifikace'.$#REF!#REF!</v>
      </c>
      <c r="B442" s="86" t="str">
        <f t="shared" si="78"/>
        <v>$'Technická specifikace'.$#REF!#REF!</v>
      </c>
      <c r="C442" s="85" t="str">
        <f t="shared" si="78"/>
        <v>$'Technická specifikace'.$#REF!#REF!</v>
      </c>
      <c r="D442" s="85" t="str">
        <f t="shared" si="78"/>
        <v>$'Technická specifikace'.$#REF!#REF!</v>
      </c>
      <c r="E442" s="87" t="str">
        <f t="shared" si="78"/>
        <v>$'Technická specifikace'.$#REF!#REF!</v>
      </c>
      <c r="F442" s="88" t="str">
        <f>"$'Technická specifikace'.$#REF!#REF!*E442"</f>
        <v>$'Technická specifikace'.$#REF!#REF!*E442</v>
      </c>
      <c r="G442" s="80" t="s">
        <v>50</v>
      </c>
      <c r="H442" s="81">
        <f t="shared" si="69"/>
        <v>0</v>
      </c>
      <c r="I442" s="81">
        <f t="shared" si="70"/>
        <v>0</v>
      </c>
      <c r="J442" s="81">
        <f t="shared" si="71"/>
        <v>0</v>
      </c>
      <c r="K442" s="81">
        <f t="shared" si="72"/>
        <v>0</v>
      </c>
      <c r="L442" s="81">
        <f t="shared" si="73"/>
        <v>0</v>
      </c>
    </row>
    <row r="443" spans="1:12" ht="84" x14ac:dyDescent="0.2">
      <c r="A443" s="85" t="str">
        <f t="shared" si="78"/>
        <v>$'Technická specifikace'.$#REF!#REF!</v>
      </c>
      <c r="B443" s="86" t="str">
        <f t="shared" si="78"/>
        <v>$'Technická specifikace'.$#REF!#REF!</v>
      </c>
      <c r="C443" s="85" t="str">
        <f t="shared" si="78"/>
        <v>$'Technická specifikace'.$#REF!#REF!</v>
      </c>
      <c r="D443" s="85" t="str">
        <f t="shared" si="78"/>
        <v>$'Technická specifikace'.$#REF!#REF!</v>
      </c>
      <c r="E443" s="87" t="str">
        <f t="shared" si="78"/>
        <v>$'Technická specifikace'.$#REF!#REF!</v>
      </c>
      <c r="F443" s="88" t="str">
        <f>"$'Technická specifikace'.$#REF!#REF!*E443"</f>
        <v>$'Technická specifikace'.$#REF!#REF!*E443</v>
      </c>
      <c r="G443" s="80" t="s">
        <v>50</v>
      </c>
      <c r="H443" s="81">
        <f t="shared" si="69"/>
        <v>0</v>
      </c>
      <c r="I443" s="81">
        <f t="shared" si="70"/>
        <v>0</v>
      </c>
      <c r="J443" s="81">
        <f t="shared" si="71"/>
        <v>0</v>
      </c>
      <c r="K443" s="81">
        <f t="shared" si="72"/>
        <v>0</v>
      </c>
      <c r="L443" s="81">
        <f t="shared" si="73"/>
        <v>0</v>
      </c>
    </row>
    <row r="444" spans="1:12" ht="84" x14ac:dyDescent="0.2">
      <c r="A444" s="85" t="str">
        <f t="shared" si="78"/>
        <v>$'Technická specifikace'.$#REF!#REF!</v>
      </c>
      <c r="B444" s="86" t="str">
        <f t="shared" si="78"/>
        <v>$'Technická specifikace'.$#REF!#REF!</v>
      </c>
      <c r="C444" s="85" t="str">
        <f t="shared" si="78"/>
        <v>$'Technická specifikace'.$#REF!#REF!</v>
      </c>
      <c r="D444" s="85" t="str">
        <f t="shared" si="78"/>
        <v>$'Technická specifikace'.$#REF!#REF!</v>
      </c>
      <c r="E444" s="87" t="str">
        <f t="shared" si="78"/>
        <v>$'Technická specifikace'.$#REF!#REF!</v>
      </c>
      <c r="F444" s="88" t="str">
        <f>"$'Technická specifikace'.$#REF!#REF!*E444"</f>
        <v>$'Technická specifikace'.$#REF!#REF!*E444</v>
      </c>
      <c r="G444" s="80" t="s">
        <v>50</v>
      </c>
      <c r="H444" s="81">
        <f t="shared" si="69"/>
        <v>0</v>
      </c>
      <c r="I444" s="81">
        <f t="shared" si="70"/>
        <v>0</v>
      </c>
      <c r="J444" s="81">
        <f t="shared" si="71"/>
        <v>0</v>
      </c>
      <c r="K444" s="81">
        <f t="shared" si="72"/>
        <v>0</v>
      </c>
      <c r="L444" s="81">
        <f t="shared" si="73"/>
        <v>0</v>
      </c>
    </row>
    <row r="445" spans="1:12" ht="84" x14ac:dyDescent="0.2">
      <c r="A445" s="85" t="str">
        <f t="shared" si="78"/>
        <v>$'Technická specifikace'.$#REF!#REF!</v>
      </c>
      <c r="B445" s="86" t="str">
        <f t="shared" si="78"/>
        <v>$'Technická specifikace'.$#REF!#REF!</v>
      </c>
      <c r="C445" s="85" t="str">
        <f t="shared" si="78"/>
        <v>$'Technická specifikace'.$#REF!#REF!</v>
      </c>
      <c r="D445" s="85" t="str">
        <f t="shared" si="78"/>
        <v>$'Technická specifikace'.$#REF!#REF!</v>
      </c>
      <c r="E445" s="87" t="str">
        <f t="shared" si="78"/>
        <v>$'Technická specifikace'.$#REF!#REF!</v>
      </c>
      <c r="F445" s="88" t="str">
        <f>"$'Technická specifikace'.$#REF!#REF!*E445"</f>
        <v>$'Technická specifikace'.$#REF!#REF!*E445</v>
      </c>
      <c r="G445" s="80" t="s">
        <v>50</v>
      </c>
      <c r="H445" s="81">
        <f t="shared" si="69"/>
        <v>0</v>
      </c>
      <c r="I445" s="81">
        <f t="shared" si="70"/>
        <v>0</v>
      </c>
      <c r="J445" s="81">
        <f t="shared" si="71"/>
        <v>0</v>
      </c>
      <c r="K445" s="81">
        <f t="shared" si="72"/>
        <v>0</v>
      </c>
      <c r="L445" s="81">
        <f t="shared" si="73"/>
        <v>0</v>
      </c>
    </row>
    <row r="446" spans="1:12" ht="84" x14ac:dyDescent="0.2">
      <c r="A446" s="85" t="str">
        <f t="shared" si="78"/>
        <v>$'Technická specifikace'.$#REF!#REF!</v>
      </c>
      <c r="B446" s="86" t="str">
        <f t="shared" si="78"/>
        <v>$'Technická specifikace'.$#REF!#REF!</v>
      </c>
      <c r="C446" s="85" t="str">
        <f t="shared" si="78"/>
        <v>$'Technická specifikace'.$#REF!#REF!</v>
      </c>
      <c r="D446" s="85" t="str">
        <f t="shared" si="78"/>
        <v>$'Technická specifikace'.$#REF!#REF!</v>
      </c>
      <c r="E446" s="87" t="str">
        <f t="shared" si="78"/>
        <v>$'Technická specifikace'.$#REF!#REF!</v>
      </c>
      <c r="F446" s="88" t="str">
        <f>"$'Technická specifikace'.$#REF!#REF!*E446"</f>
        <v>$'Technická specifikace'.$#REF!#REF!*E446</v>
      </c>
      <c r="G446" s="80" t="s">
        <v>50</v>
      </c>
      <c r="H446" s="81">
        <f t="shared" si="69"/>
        <v>0</v>
      </c>
      <c r="I446" s="81">
        <f t="shared" si="70"/>
        <v>0</v>
      </c>
      <c r="J446" s="81">
        <f t="shared" si="71"/>
        <v>0</v>
      </c>
      <c r="K446" s="81">
        <f t="shared" si="72"/>
        <v>0</v>
      </c>
      <c r="L446" s="81">
        <f t="shared" si="73"/>
        <v>0</v>
      </c>
    </row>
    <row r="447" spans="1:12" ht="72" x14ac:dyDescent="0.2">
      <c r="A447" s="85" t="str">
        <f t="shared" ref="A447:E456" si="79">"$'Technická specifikace'.#REF!#REF!"</f>
        <v>$'Technická specifikace'.#REF!#REF!</v>
      </c>
      <c r="B447" s="86" t="str">
        <f t="shared" si="79"/>
        <v>$'Technická specifikace'.#REF!#REF!</v>
      </c>
      <c r="C447" s="85" t="str">
        <f t="shared" si="79"/>
        <v>$'Technická specifikace'.#REF!#REF!</v>
      </c>
      <c r="D447" s="85" t="str">
        <f t="shared" si="79"/>
        <v>$'Technická specifikace'.#REF!#REF!</v>
      </c>
      <c r="E447" s="87" t="str">
        <f t="shared" si="79"/>
        <v>$'Technická specifikace'.#REF!#REF!</v>
      </c>
      <c r="F447" s="88" t="str">
        <f>"$'Technická specifikace'.#REF!#REF!*E447"</f>
        <v>$'Technická specifikace'.#REF!#REF!*E447</v>
      </c>
      <c r="G447" s="80" t="s">
        <v>50</v>
      </c>
      <c r="H447" s="81">
        <f t="shared" si="69"/>
        <v>0</v>
      </c>
      <c r="I447" s="81">
        <f t="shared" si="70"/>
        <v>0</v>
      </c>
      <c r="J447" s="81">
        <f t="shared" si="71"/>
        <v>0</v>
      </c>
      <c r="K447" s="81">
        <f t="shared" si="72"/>
        <v>0</v>
      </c>
      <c r="L447" s="81">
        <f t="shared" si="73"/>
        <v>0</v>
      </c>
    </row>
    <row r="448" spans="1:12" ht="72" x14ac:dyDescent="0.2">
      <c r="A448" s="85" t="str">
        <f t="shared" si="79"/>
        <v>$'Technická specifikace'.#REF!#REF!</v>
      </c>
      <c r="B448" s="86" t="str">
        <f t="shared" si="79"/>
        <v>$'Technická specifikace'.#REF!#REF!</v>
      </c>
      <c r="C448" s="85" t="str">
        <f t="shared" si="79"/>
        <v>$'Technická specifikace'.#REF!#REF!</v>
      </c>
      <c r="D448" s="85" t="str">
        <f t="shared" si="79"/>
        <v>$'Technická specifikace'.#REF!#REF!</v>
      </c>
      <c r="E448" s="87" t="str">
        <f t="shared" si="79"/>
        <v>$'Technická specifikace'.#REF!#REF!</v>
      </c>
      <c r="F448" s="88" t="str">
        <f>"$'Technická specifikace'.#REF!#REF!*E448"</f>
        <v>$'Technická specifikace'.#REF!#REF!*E448</v>
      </c>
      <c r="G448" s="80" t="s">
        <v>50</v>
      </c>
      <c r="H448" s="81">
        <f t="shared" si="69"/>
        <v>0</v>
      </c>
      <c r="I448" s="81">
        <f t="shared" si="70"/>
        <v>0</v>
      </c>
      <c r="J448" s="81">
        <f t="shared" si="71"/>
        <v>0</v>
      </c>
      <c r="K448" s="81">
        <f t="shared" si="72"/>
        <v>0</v>
      </c>
      <c r="L448" s="81">
        <f t="shared" si="73"/>
        <v>0</v>
      </c>
    </row>
    <row r="449" spans="1:12" ht="72" x14ac:dyDescent="0.2">
      <c r="A449" s="85" t="str">
        <f t="shared" si="79"/>
        <v>$'Technická specifikace'.#REF!#REF!</v>
      </c>
      <c r="B449" s="86" t="str">
        <f t="shared" si="79"/>
        <v>$'Technická specifikace'.#REF!#REF!</v>
      </c>
      <c r="C449" s="85" t="str">
        <f t="shared" si="79"/>
        <v>$'Technická specifikace'.#REF!#REF!</v>
      </c>
      <c r="D449" s="85" t="str">
        <f t="shared" si="79"/>
        <v>$'Technická specifikace'.#REF!#REF!</v>
      </c>
      <c r="E449" s="87" t="str">
        <f t="shared" si="79"/>
        <v>$'Technická specifikace'.#REF!#REF!</v>
      </c>
      <c r="F449" s="88" t="str">
        <f>"$'Technická specifikace'.#REF!#REF!*E449"</f>
        <v>$'Technická specifikace'.#REF!#REF!*E449</v>
      </c>
      <c r="G449" s="80" t="s">
        <v>50</v>
      </c>
      <c r="H449" s="81">
        <f t="shared" si="69"/>
        <v>0</v>
      </c>
      <c r="I449" s="81">
        <f t="shared" si="70"/>
        <v>0</v>
      </c>
      <c r="J449" s="81">
        <f t="shared" si="71"/>
        <v>0</v>
      </c>
      <c r="K449" s="81">
        <f t="shared" si="72"/>
        <v>0</v>
      </c>
      <c r="L449" s="81">
        <f t="shared" si="73"/>
        <v>0</v>
      </c>
    </row>
    <row r="450" spans="1:12" ht="72" x14ac:dyDescent="0.2">
      <c r="A450" s="85" t="str">
        <f t="shared" si="79"/>
        <v>$'Technická specifikace'.#REF!#REF!</v>
      </c>
      <c r="B450" s="86" t="str">
        <f t="shared" si="79"/>
        <v>$'Technická specifikace'.#REF!#REF!</v>
      </c>
      <c r="C450" s="85" t="str">
        <f t="shared" si="79"/>
        <v>$'Technická specifikace'.#REF!#REF!</v>
      </c>
      <c r="D450" s="85" t="str">
        <f t="shared" si="79"/>
        <v>$'Technická specifikace'.#REF!#REF!</v>
      </c>
      <c r="E450" s="87" t="str">
        <f t="shared" si="79"/>
        <v>$'Technická specifikace'.#REF!#REF!</v>
      </c>
      <c r="F450" s="88" t="str">
        <f>"$'Technická specifikace'.#REF!#REF!*E450"</f>
        <v>$'Technická specifikace'.#REF!#REF!*E450</v>
      </c>
      <c r="G450" s="80" t="s">
        <v>50</v>
      </c>
      <c r="H450" s="81">
        <f t="shared" si="69"/>
        <v>0</v>
      </c>
      <c r="I450" s="81">
        <f t="shared" si="70"/>
        <v>0</v>
      </c>
      <c r="J450" s="81">
        <f t="shared" si="71"/>
        <v>0</v>
      </c>
      <c r="K450" s="81">
        <f t="shared" si="72"/>
        <v>0</v>
      </c>
      <c r="L450" s="81">
        <f t="shared" si="73"/>
        <v>0</v>
      </c>
    </row>
    <row r="451" spans="1:12" ht="72" x14ac:dyDescent="0.2">
      <c r="A451" s="85" t="str">
        <f t="shared" si="79"/>
        <v>$'Technická specifikace'.#REF!#REF!</v>
      </c>
      <c r="B451" s="86" t="str">
        <f t="shared" si="79"/>
        <v>$'Technická specifikace'.#REF!#REF!</v>
      </c>
      <c r="C451" s="85" t="str">
        <f t="shared" si="79"/>
        <v>$'Technická specifikace'.#REF!#REF!</v>
      </c>
      <c r="D451" s="85" t="str">
        <f t="shared" si="79"/>
        <v>$'Technická specifikace'.#REF!#REF!</v>
      </c>
      <c r="E451" s="87" t="str">
        <f t="shared" si="79"/>
        <v>$'Technická specifikace'.#REF!#REF!</v>
      </c>
      <c r="F451" s="88" t="str">
        <f>"$'Technická specifikace'.#REF!#REF!*E451"</f>
        <v>$'Technická specifikace'.#REF!#REF!*E451</v>
      </c>
      <c r="G451" s="80" t="s">
        <v>50</v>
      </c>
      <c r="H451" s="81">
        <f t="shared" si="69"/>
        <v>0</v>
      </c>
      <c r="I451" s="81">
        <f t="shared" si="70"/>
        <v>0</v>
      </c>
      <c r="J451" s="81">
        <f t="shared" si="71"/>
        <v>0</v>
      </c>
      <c r="K451" s="81">
        <f t="shared" si="72"/>
        <v>0</v>
      </c>
      <c r="L451" s="81">
        <f t="shared" si="73"/>
        <v>0</v>
      </c>
    </row>
    <row r="452" spans="1:12" ht="72" x14ac:dyDescent="0.2">
      <c r="A452" s="85" t="str">
        <f t="shared" si="79"/>
        <v>$'Technická specifikace'.#REF!#REF!</v>
      </c>
      <c r="B452" s="86" t="str">
        <f t="shared" si="79"/>
        <v>$'Technická specifikace'.#REF!#REF!</v>
      </c>
      <c r="C452" s="85" t="str">
        <f t="shared" si="79"/>
        <v>$'Technická specifikace'.#REF!#REF!</v>
      </c>
      <c r="D452" s="85" t="str">
        <f t="shared" si="79"/>
        <v>$'Technická specifikace'.#REF!#REF!</v>
      </c>
      <c r="E452" s="87" t="str">
        <f t="shared" si="79"/>
        <v>$'Technická specifikace'.#REF!#REF!</v>
      </c>
      <c r="F452" s="88" t="str">
        <f>"$'Technická specifikace'.#REF!#REF!*E452"</f>
        <v>$'Technická specifikace'.#REF!#REF!*E452</v>
      </c>
      <c r="G452" s="80" t="s">
        <v>50</v>
      </c>
      <c r="H452" s="81">
        <f t="shared" si="69"/>
        <v>0</v>
      </c>
      <c r="I452" s="81">
        <f t="shared" si="70"/>
        <v>0</v>
      </c>
      <c r="J452" s="81">
        <f t="shared" si="71"/>
        <v>0</v>
      </c>
      <c r="K452" s="81">
        <f t="shared" si="72"/>
        <v>0</v>
      </c>
      <c r="L452" s="81">
        <f t="shared" si="73"/>
        <v>0</v>
      </c>
    </row>
    <row r="453" spans="1:12" ht="72" x14ac:dyDescent="0.2">
      <c r="A453" s="85" t="str">
        <f t="shared" si="79"/>
        <v>$'Technická specifikace'.#REF!#REF!</v>
      </c>
      <c r="B453" s="86" t="str">
        <f t="shared" si="79"/>
        <v>$'Technická specifikace'.#REF!#REF!</v>
      </c>
      <c r="C453" s="85" t="str">
        <f t="shared" si="79"/>
        <v>$'Technická specifikace'.#REF!#REF!</v>
      </c>
      <c r="D453" s="85" t="str">
        <f t="shared" si="79"/>
        <v>$'Technická specifikace'.#REF!#REF!</v>
      </c>
      <c r="E453" s="87" t="str">
        <f t="shared" si="79"/>
        <v>$'Technická specifikace'.#REF!#REF!</v>
      </c>
      <c r="F453" s="88" t="str">
        <f>"$'Technická specifikace'.#REF!#REF!*E453"</f>
        <v>$'Technická specifikace'.#REF!#REF!*E453</v>
      </c>
      <c r="G453" s="80" t="s">
        <v>50</v>
      </c>
      <c r="H453" s="81">
        <f t="shared" si="69"/>
        <v>0</v>
      </c>
      <c r="I453" s="81">
        <f t="shared" si="70"/>
        <v>0</v>
      </c>
      <c r="J453" s="81">
        <f t="shared" si="71"/>
        <v>0</v>
      </c>
      <c r="K453" s="81">
        <f t="shared" si="72"/>
        <v>0</v>
      </c>
      <c r="L453" s="81">
        <f t="shared" si="73"/>
        <v>0</v>
      </c>
    </row>
    <row r="454" spans="1:12" ht="72" x14ac:dyDescent="0.2">
      <c r="A454" s="85" t="str">
        <f t="shared" si="79"/>
        <v>$'Technická specifikace'.#REF!#REF!</v>
      </c>
      <c r="B454" s="86" t="str">
        <f t="shared" si="79"/>
        <v>$'Technická specifikace'.#REF!#REF!</v>
      </c>
      <c r="C454" s="85" t="str">
        <f t="shared" si="79"/>
        <v>$'Technická specifikace'.#REF!#REF!</v>
      </c>
      <c r="D454" s="85" t="str">
        <f t="shared" si="79"/>
        <v>$'Technická specifikace'.#REF!#REF!</v>
      </c>
      <c r="E454" s="87" t="str">
        <f t="shared" si="79"/>
        <v>$'Technická specifikace'.#REF!#REF!</v>
      </c>
      <c r="F454" s="88" t="str">
        <f>"$'Technická specifikace'.#REF!#REF!*E454"</f>
        <v>$'Technická specifikace'.#REF!#REF!*E454</v>
      </c>
      <c r="G454" s="80" t="s">
        <v>50</v>
      </c>
      <c r="H454" s="81">
        <f t="shared" ref="H454:H517" si="80">IF($G454="J",E454,0)</f>
        <v>0</v>
      </c>
      <c r="I454" s="81">
        <f t="shared" ref="I454:I517" si="81">IF($G454="P",E454,0)</f>
        <v>0</v>
      </c>
      <c r="J454" s="81">
        <f t="shared" ref="J454:J517" si="82">IF($G454="K",E454,0)</f>
        <v>0</v>
      </c>
      <c r="K454" s="81">
        <f t="shared" ref="K454:K517" si="83">IF($G454="A",E454,0)</f>
        <v>0</v>
      </c>
      <c r="L454" s="81">
        <f t="shared" ref="L454:L517" si="84">IF($G454="V",E454,0)</f>
        <v>0</v>
      </c>
    </row>
    <row r="455" spans="1:12" ht="72" x14ac:dyDescent="0.2">
      <c r="A455" s="85" t="str">
        <f t="shared" si="79"/>
        <v>$'Technická specifikace'.#REF!#REF!</v>
      </c>
      <c r="B455" s="86" t="str">
        <f t="shared" si="79"/>
        <v>$'Technická specifikace'.#REF!#REF!</v>
      </c>
      <c r="C455" s="85" t="str">
        <f t="shared" si="79"/>
        <v>$'Technická specifikace'.#REF!#REF!</v>
      </c>
      <c r="D455" s="85" t="str">
        <f t="shared" si="79"/>
        <v>$'Technická specifikace'.#REF!#REF!</v>
      </c>
      <c r="E455" s="87" t="str">
        <f t="shared" si="79"/>
        <v>$'Technická specifikace'.#REF!#REF!</v>
      </c>
      <c r="F455" s="88" t="str">
        <f>"$'Technická specifikace'.#REF!#REF!*E455"</f>
        <v>$'Technická specifikace'.#REF!#REF!*E455</v>
      </c>
      <c r="G455" s="80" t="s">
        <v>50</v>
      </c>
      <c r="H455" s="81">
        <f t="shared" si="80"/>
        <v>0</v>
      </c>
      <c r="I455" s="81">
        <f t="shared" si="81"/>
        <v>0</v>
      </c>
      <c r="J455" s="81">
        <f t="shared" si="82"/>
        <v>0</v>
      </c>
      <c r="K455" s="81">
        <f t="shared" si="83"/>
        <v>0</v>
      </c>
      <c r="L455" s="81">
        <f t="shared" si="84"/>
        <v>0</v>
      </c>
    </row>
    <row r="456" spans="1:12" ht="72" x14ac:dyDescent="0.2">
      <c r="A456" s="85" t="str">
        <f t="shared" si="79"/>
        <v>$'Technická specifikace'.#REF!#REF!</v>
      </c>
      <c r="B456" s="86" t="str">
        <f t="shared" si="79"/>
        <v>$'Technická specifikace'.#REF!#REF!</v>
      </c>
      <c r="C456" s="85" t="str">
        <f t="shared" si="79"/>
        <v>$'Technická specifikace'.#REF!#REF!</v>
      </c>
      <c r="D456" s="85" t="str">
        <f t="shared" si="79"/>
        <v>$'Technická specifikace'.#REF!#REF!</v>
      </c>
      <c r="E456" s="87" t="str">
        <f t="shared" si="79"/>
        <v>$'Technická specifikace'.#REF!#REF!</v>
      </c>
      <c r="F456" s="88" t="str">
        <f>"$'Technická specifikace'.#REF!#REF!*E456"</f>
        <v>$'Technická specifikace'.#REF!#REF!*E456</v>
      </c>
      <c r="G456" s="80" t="s">
        <v>50</v>
      </c>
      <c r="H456" s="81">
        <f t="shared" si="80"/>
        <v>0</v>
      </c>
      <c r="I456" s="81">
        <f t="shared" si="81"/>
        <v>0</v>
      </c>
      <c r="J456" s="81">
        <f t="shared" si="82"/>
        <v>0</v>
      </c>
      <c r="K456" s="81">
        <f t="shared" si="83"/>
        <v>0</v>
      </c>
      <c r="L456" s="81">
        <f t="shared" si="84"/>
        <v>0</v>
      </c>
    </row>
    <row r="457" spans="1:12" ht="72" x14ac:dyDescent="0.2">
      <c r="A457" s="85" t="str">
        <f t="shared" ref="A457:E466" si="85">"$'Technická specifikace'.#REF!#REF!"</f>
        <v>$'Technická specifikace'.#REF!#REF!</v>
      </c>
      <c r="B457" s="86" t="str">
        <f t="shared" si="85"/>
        <v>$'Technická specifikace'.#REF!#REF!</v>
      </c>
      <c r="C457" s="85" t="str">
        <f t="shared" si="85"/>
        <v>$'Technická specifikace'.#REF!#REF!</v>
      </c>
      <c r="D457" s="85" t="str">
        <f t="shared" si="85"/>
        <v>$'Technická specifikace'.#REF!#REF!</v>
      </c>
      <c r="E457" s="87" t="str">
        <f t="shared" si="85"/>
        <v>$'Technická specifikace'.#REF!#REF!</v>
      </c>
      <c r="F457" s="88" t="str">
        <f>"$'Technická specifikace'.#REF!#REF!*E457"</f>
        <v>$'Technická specifikace'.#REF!#REF!*E457</v>
      </c>
      <c r="G457" s="80" t="s">
        <v>50</v>
      </c>
      <c r="H457" s="81">
        <f t="shared" si="80"/>
        <v>0</v>
      </c>
      <c r="I457" s="81">
        <f t="shared" si="81"/>
        <v>0</v>
      </c>
      <c r="J457" s="81">
        <f t="shared" si="82"/>
        <v>0</v>
      </c>
      <c r="K457" s="81">
        <f t="shared" si="83"/>
        <v>0</v>
      </c>
      <c r="L457" s="81">
        <f t="shared" si="84"/>
        <v>0</v>
      </c>
    </row>
    <row r="458" spans="1:12" ht="72" x14ac:dyDescent="0.2">
      <c r="A458" s="85" t="str">
        <f t="shared" si="85"/>
        <v>$'Technická specifikace'.#REF!#REF!</v>
      </c>
      <c r="B458" s="86" t="str">
        <f t="shared" si="85"/>
        <v>$'Technická specifikace'.#REF!#REF!</v>
      </c>
      <c r="C458" s="85" t="str">
        <f t="shared" si="85"/>
        <v>$'Technická specifikace'.#REF!#REF!</v>
      </c>
      <c r="D458" s="85" t="str">
        <f t="shared" si="85"/>
        <v>$'Technická specifikace'.#REF!#REF!</v>
      </c>
      <c r="E458" s="87" t="str">
        <f t="shared" si="85"/>
        <v>$'Technická specifikace'.#REF!#REF!</v>
      </c>
      <c r="F458" s="88" t="str">
        <f>"$'Technická specifikace'.#REF!#REF!*E458"</f>
        <v>$'Technická specifikace'.#REF!#REF!*E458</v>
      </c>
      <c r="G458" s="80" t="s">
        <v>50</v>
      </c>
      <c r="H458" s="81">
        <f t="shared" si="80"/>
        <v>0</v>
      </c>
      <c r="I458" s="81">
        <f t="shared" si="81"/>
        <v>0</v>
      </c>
      <c r="J458" s="81">
        <f t="shared" si="82"/>
        <v>0</v>
      </c>
      <c r="K458" s="81">
        <f t="shared" si="83"/>
        <v>0</v>
      </c>
      <c r="L458" s="81">
        <f t="shared" si="84"/>
        <v>0</v>
      </c>
    </row>
    <row r="459" spans="1:12" ht="72" x14ac:dyDescent="0.2">
      <c r="A459" s="85" t="str">
        <f t="shared" si="85"/>
        <v>$'Technická specifikace'.#REF!#REF!</v>
      </c>
      <c r="B459" s="86" t="str">
        <f t="shared" si="85"/>
        <v>$'Technická specifikace'.#REF!#REF!</v>
      </c>
      <c r="C459" s="85" t="str">
        <f t="shared" si="85"/>
        <v>$'Technická specifikace'.#REF!#REF!</v>
      </c>
      <c r="D459" s="85" t="str">
        <f t="shared" si="85"/>
        <v>$'Technická specifikace'.#REF!#REF!</v>
      </c>
      <c r="E459" s="87" t="str">
        <f t="shared" si="85"/>
        <v>$'Technická specifikace'.#REF!#REF!</v>
      </c>
      <c r="F459" s="88" t="str">
        <f>"$'Technická specifikace'.#REF!#REF!*E459"</f>
        <v>$'Technická specifikace'.#REF!#REF!*E459</v>
      </c>
      <c r="G459" s="80" t="s">
        <v>50</v>
      </c>
      <c r="H459" s="81">
        <f t="shared" si="80"/>
        <v>0</v>
      </c>
      <c r="I459" s="81">
        <f t="shared" si="81"/>
        <v>0</v>
      </c>
      <c r="J459" s="81">
        <f t="shared" si="82"/>
        <v>0</v>
      </c>
      <c r="K459" s="81">
        <f t="shared" si="83"/>
        <v>0</v>
      </c>
      <c r="L459" s="81">
        <f t="shared" si="84"/>
        <v>0</v>
      </c>
    </row>
    <row r="460" spans="1:12" ht="72" x14ac:dyDescent="0.2">
      <c r="A460" s="85" t="str">
        <f t="shared" si="85"/>
        <v>$'Technická specifikace'.#REF!#REF!</v>
      </c>
      <c r="B460" s="86" t="str">
        <f t="shared" si="85"/>
        <v>$'Technická specifikace'.#REF!#REF!</v>
      </c>
      <c r="C460" s="85" t="str">
        <f t="shared" si="85"/>
        <v>$'Technická specifikace'.#REF!#REF!</v>
      </c>
      <c r="D460" s="85" t="str">
        <f t="shared" si="85"/>
        <v>$'Technická specifikace'.#REF!#REF!</v>
      </c>
      <c r="E460" s="87" t="str">
        <f t="shared" si="85"/>
        <v>$'Technická specifikace'.#REF!#REF!</v>
      </c>
      <c r="F460" s="88" t="str">
        <f>"$'Technická specifikace'.#REF!#REF!*E460"</f>
        <v>$'Technická specifikace'.#REF!#REF!*E460</v>
      </c>
      <c r="G460" s="80" t="s">
        <v>50</v>
      </c>
      <c r="H460" s="81">
        <f t="shared" si="80"/>
        <v>0</v>
      </c>
      <c r="I460" s="81">
        <f t="shared" si="81"/>
        <v>0</v>
      </c>
      <c r="J460" s="81">
        <f t="shared" si="82"/>
        <v>0</v>
      </c>
      <c r="K460" s="81">
        <f t="shared" si="83"/>
        <v>0</v>
      </c>
      <c r="L460" s="81">
        <f t="shared" si="84"/>
        <v>0</v>
      </c>
    </row>
    <row r="461" spans="1:12" ht="72" x14ac:dyDescent="0.2">
      <c r="A461" s="85" t="str">
        <f t="shared" si="85"/>
        <v>$'Technická specifikace'.#REF!#REF!</v>
      </c>
      <c r="B461" s="86" t="str">
        <f t="shared" si="85"/>
        <v>$'Technická specifikace'.#REF!#REF!</v>
      </c>
      <c r="C461" s="85" t="str">
        <f t="shared" si="85"/>
        <v>$'Technická specifikace'.#REF!#REF!</v>
      </c>
      <c r="D461" s="85" t="str">
        <f t="shared" si="85"/>
        <v>$'Technická specifikace'.#REF!#REF!</v>
      </c>
      <c r="E461" s="87" t="str">
        <f t="shared" si="85"/>
        <v>$'Technická specifikace'.#REF!#REF!</v>
      </c>
      <c r="F461" s="88" t="str">
        <f>"$'Technická specifikace'.#REF!#REF!*E461"</f>
        <v>$'Technická specifikace'.#REF!#REF!*E461</v>
      </c>
      <c r="G461" s="80" t="s">
        <v>50</v>
      </c>
      <c r="H461" s="81">
        <f t="shared" si="80"/>
        <v>0</v>
      </c>
      <c r="I461" s="81">
        <f t="shared" si="81"/>
        <v>0</v>
      </c>
      <c r="J461" s="81">
        <f t="shared" si="82"/>
        <v>0</v>
      </c>
      <c r="K461" s="81">
        <f t="shared" si="83"/>
        <v>0</v>
      </c>
      <c r="L461" s="81">
        <f t="shared" si="84"/>
        <v>0</v>
      </c>
    </row>
    <row r="462" spans="1:12" ht="72" x14ac:dyDescent="0.2">
      <c r="A462" s="85" t="str">
        <f t="shared" si="85"/>
        <v>$'Technická specifikace'.#REF!#REF!</v>
      </c>
      <c r="B462" s="86" t="str">
        <f t="shared" si="85"/>
        <v>$'Technická specifikace'.#REF!#REF!</v>
      </c>
      <c r="C462" s="85" t="str">
        <f t="shared" si="85"/>
        <v>$'Technická specifikace'.#REF!#REF!</v>
      </c>
      <c r="D462" s="85" t="str">
        <f t="shared" si="85"/>
        <v>$'Technická specifikace'.#REF!#REF!</v>
      </c>
      <c r="E462" s="87" t="str">
        <f t="shared" si="85"/>
        <v>$'Technická specifikace'.#REF!#REF!</v>
      </c>
      <c r="F462" s="88" t="str">
        <f>"$'Technická specifikace'.#REF!#REF!*E462"</f>
        <v>$'Technická specifikace'.#REF!#REF!*E462</v>
      </c>
      <c r="G462" s="80" t="s">
        <v>50</v>
      </c>
      <c r="H462" s="81">
        <f t="shared" si="80"/>
        <v>0</v>
      </c>
      <c r="I462" s="81">
        <f t="shared" si="81"/>
        <v>0</v>
      </c>
      <c r="J462" s="81">
        <f t="shared" si="82"/>
        <v>0</v>
      </c>
      <c r="K462" s="81">
        <f t="shared" si="83"/>
        <v>0</v>
      </c>
      <c r="L462" s="81">
        <f t="shared" si="84"/>
        <v>0</v>
      </c>
    </row>
    <row r="463" spans="1:12" ht="72" x14ac:dyDescent="0.2">
      <c r="A463" s="85" t="str">
        <f t="shared" si="85"/>
        <v>$'Technická specifikace'.#REF!#REF!</v>
      </c>
      <c r="B463" s="86" t="str">
        <f t="shared" si="85"/>
        <v>$'Technická specifikace'.#REF!#REF!</v>
      </c>
      <c r="C463" s="85" t="str">
        <f t="shared" si="85"/>
        <v>$'Technická specifikace'.#REF!#REF!</v>
      </c>
      <c r="D463" s="85" t="str">
        <f t="shared" si="85"/>
        <v>$'Technická specifikace'.#REF!#REF!</v>
      </c>
      <c r="E463" s="87" t="str">
        <f t="shared" si="85"/>
        <v>$'Technická specifikace'.#REF!#REF!</v>
      </c>
      <c r="F463" s="88" t="str">
        <f>"$'Technická specifikace'.#REF!#REF!*E463"</f>
        <v>$'Technická specifikace'.#REF!#REF!*E463</v>
      </c>
      <c r="G463" s="80" t="s">
        <v>50</v>
      </c>
      <c r="H463" s="81">
        <f t="shared" si="80"/>
        <v>0</v>
      </c>
      <c r="I463" s="81">
        <f t="shared" si="81"/>
        <v>0</v>
      </c>
      <c r="J463" s="81">
        <f t="shared" si="82"/>
        <v>0</v>
      </c>
      <c r="K463" s="81">
        <f t="shared" si="83"/>
        <v>0</v>
      </c>
      <c r="L463" s="81">
        <f t="shared" si="84"/>
        <v>0</v>
      </c>
    </row>
    <row r="464" spans="1:12" ht="72" x14ac:dyDescent="0.2">
      <c r="A464" s="85" t="str">
        <f t="shared" si="85"/>
        <v>$'Technická specifikace'.#REF!#REF!</v>
      </c>
      <c r="B464" s="86" t="str">
        <f t="shared" si="85"/>
        <v>$'Technická specifikace'.#REF!#REF!</v>
      </c>
      <c r="C464" s="85" t="str">
        <f t="shared" si="85"/>
        <v>$'Technická specifikace'.#REF!#REF!</v>
      </c>
      <c r="D464" s="85" t="str">
        <f t="shared" si="85"/>
        <v>$'Technická specifikace'.#REF!#REF!</v>
      </c>
      <c r="E464" s="87" t="str">
        <f t="shared" si="85"/>
        <v>$'Technická specifikace'.#REF!#REF!</v>
      </c>
      <c r="F464" s="88" t="str">
        <f>"$'Technická specifikace'.#REF!#REF!*E464"</f>
        <v>$'Technická specifikace'.#REF!#REF!*E464</v>
      </c>
      <c r="G464" s="80" t="s">
        <v>50</v>
      </c>
      <c r="H464" s="81">
        <f t="shared" si="80"/>
        <v>0</v>
      </c>
      <c r="I464" s="81">
        <f t="shared" si="81"/>
        <v>0</v>
      </c>
      <c r="J464" s="81">
        <f t="shared" si="82"/>
        <v>0</v>
      </c>
      <c r="K464" s="81">
        <f t="shared" si="83"/>
        <v>0</v>
      </c>
      <c r="L464" s="81">
        <f t="shared" si="84"/>
        <v>0</v>
      </c>
    </row>
    <row r="465" spans="1:12" ht="72" x14ac:dyDescent="0.2">
      <c r="A465" s="85" t="str">
        <f t="shared" si="85"/>
        <v>$'Technická specifikace'.#REF!#REF!</v>
      </c>
      <c r="B465" s="86" t="str">
        <f t="shared" si="85"/>
        <v>$'Technická specifikace'.#REF!#REF!</v>
      </c>
      <c r="C465" s="85" t="str">
        <f t="shared" si="85"/>
        <v>$'Technická specifikace'.#REF!#REF!</v>
      </c>
      <c r="D465" s="85" t="str">
        <f t="shared" si="85"/>
        <v>$'Technická specifikace'.#REF!#REF!</v>
      </c>
      <c r="E465" s="87" t="str">
        <f t="shared" si="85"/>
        <v>$'Technická specifikace'.#REF!#REF!</v>
      </c>
      <c r="F465" s="88" t="str">
        <f>"$'Technická specifikace'.#REF!#REF!*E465"</f>
        <v>$'Technická specifikace'.#REF!#REF!*E465</v>
      </c>
      <c r="G465" s="80" t="s">
        <v>50</v>
      </c>
      <c r="H465" s="81">
        <f t="shared" si="80"/>
        <v>0</v>
      </c>
      <c r="I465" s="81">
        <f t="shared" si="81"/>
        <v>0</v>
      </c>
      <c r="J465" s="81">
        <f t="shared" si="82"/>
        <v>0</v>
      </c>
      <c r="K465" s="81">
        <f t="shared" si="83"/>
        <v>0</v>
      </c>
      <c r="L465" s="81">
        <f t="shared" si="84"/>
        <v>0</v>
      </c>
    </row>
    <row r="466" spans="1:12" ht="72" x14ac:dyDescent="0.2">
      <c r="A466" s="85" t="str">
        <f t="shared" si="85"/>
        <v>$'Technická specifikace'.#REF!#REF!</v>
      </c>
      <c r="B466" s="86" t="str">
        <f t="shared" si="85"/>
        <v>$'Technická specifikace'.#REF!#REF!</v>
      </c>
      <c r="C466" s="85" t="str">
        <f t="shared" si="85"/>
        <v>$'Technická specifikace'.#REF!#REF!</v>
      </c>
      <c r="D466" s="85" t="str">
        <f t="shared" si="85"/>
        <v>$'Technická specifikace'.#REF!#REF!</v>
      </c>
      <c r="E466" s="87" t="str">
        <f t="shared" si="85"/>
        <v>$'Technická specifikace'.#REF!#REF!</v>
      </c>
      <c r="F466" s="88" t="str">
        <f>"$'Technická specifikace'.#REF!#REF!*E466"</f>
        <v>$'Technická specifikace'.#REF!#REF!*E466</v>
      </c>
      <c r="G466" s="80" t="s">
        <v>50</v>
      </c>
      <c r="H466" s="81">
        <f t="shared" si="80"/>
        <v>0</v>
      </c>
      <c r="I466" s="81">
        <f t="shared" si="81"/>
        <v>0</v>
      </c>
      <c r="J466" s="81">
        <f t="shared" si="82"/>
        <v>0</v>
      </c>
      <c r="K466" s="81">
        <f t="shared" si="83"/>
        <v>0</v>
      </c>
      <c r="L466" s="81">
        <f t="shared" si="84"/>
        <v>0</v>
      </c>
    </row>
    <row r="467" spans="1:12" ht="72" x14ac:dyDescent="0.2">
      <c r="A467" s="85" t="str">
        <f t="shared" ref="A467:E476" si="86">"$'Technická specifikace'.#REF!#REF!"</f>
        <v>$'Technická specifikace'.#REF!#REF!</v>
      </c>
      <c r="B467" s="86" t="str">
        <f t="shared" si="86"/>
        <v>$'Technická specifikace'.#REF!#REF!</v>
      </c>
      <c r="C467" s="85" t="str">
        <f t="shared" si="86"/>
        <v>$'Technická specifikace'.#REF!#REF!</v>
      </c>
      <c r="D467" s="85" t="str">
        <f t="shared" si="86"/>
        <v>$'Technická specifikace'.#REF!#REF!</v>
      </c>
      <c r="E467" s="87" t="str">
        <f t="shared" si="86"/>
        <v>$'Technická specifikace'.#REF!#REF!</v>
      </c>
      <c r="F467" s="88" t="str">
        <f>"$'Technická specifikace'.#REF!#REF!*E467"</f>
        <v>$'Technická specifikace'.#REF!#REF!*E467</v>
      </c>
      <c r="G467" s="80" t="s">
        <v>50</v>
      </c>
      <c r="H467" s="81">
        <f t="shared" si="80"/>
        <v>0</v>
      </c>
      <c r="I467" s="81">
        <f t="shared" si="81"/>
        <v>0</v>
      </c>
      <c r="J467" s="81">
        <f t="shared" si="82"/>
        <v>0</v>
      </c>
      <c r="K467" s="81">
        <f t="shared" si="83"/>
        <v>0</v>
      </c>
      <c r="L467" s="81">
        <f t="shared" si="84"/>
        <v>0</v>
      </c>
    </row>
    <row r="468" spans="1:12" ht="72" x14ac:dyDescent="0.2">
      <c r="A468" s="85" t="str">
        <f t="shared" si="86"/>
        <v>$'Technická specifikace'.#REF!#REF!</v>
      </c>
      <c r="B468" s="86" t="str">
        <f t="shared" si="86"/>
        <v>$'Technická specifikace'.#REF!#REF!</v>
      </c>
      <c r="C468" s="85" t="str">
        <f t="shared" si="86"/>
        <v>$'Technická specifikace'.#REF!#REF!</v>
      </c>
      <c r="D468" s="85" t="str">
        <f t="shared" si="86"/>
        <v>$'Technická specifikace'.#REF!#REF!</v>
      </c>
      <c r="E468" s="87" t="str">
        <f t="shared" si="86"/>
        <v>$'Technická specifikace'.#REF!#REF!</v>
      </c>
      <c r="F468" s="88" t="str">
        <f>"$'Technická specifikace'.#REF!#REF!*E468"</f>
        <v>$'Technická specifikace'.#REF!#REF!*E468</v>
      </c>
      <c r="G468" s="80" t="s">
        <v>50</v>
      </c>
      <c r="H468" s="81">
        <f t="shared" si="80"/>
        <v>0</v>
      </c>
      <c r="I468" s="81">
        <f t="shared" si="81"/>
        <v>0</v>
      </c>
      <c r="J468" s="81">
        <f t="shared" si="82"/>
        <v>0</v>
      </c>
      <c r="K468" s="81">
        <f t="shared" si="83"/>
        <v>0</v>
      </c>
      <c r="L468" s="81">
        <f t="shared" si="84"/>
        <v>0</v>
      </c>
    </row>
    <row r="469" spans="1:12" ht="72" x14ac:dyDescent="0.2">
      <c r="A469" s="85" t="str">
        <f t="shared" si="86"/>
        <v>$'Technická specifikace'.#REF!#REF!</v>
      </c>
      <c r="B469" s="86" t="str">
        <f t="shared" si="86"/>
        <v>$'Technická specifikace'.#REF!#REF!</v>
      </c>
      <c r="C469" s="85" t="str">
        <f t="shared" si="86"/>
        <v>$'Technická specifikace'.#REF!#REF!</v>
      </c>
      <c r="D469" s="85" t="str">
        <f t="shared" si="86"/>
        <v>$'Technická specifikace'.#REF!#REF!</v>
      </c>
      <c r="E469" s="87" t="str">
        <f t="shared" si="86"/>
        <v>$'Technická specifikace'.#REF!#REF!</v>
      </c>
      <c r="F469" s="88" t="str">
        <f>"$'Technická specifikace'.#REF!#REF!*E469"</f>
        <v>$'Technická specifikace'.#REF!#REF!*E469</v>
      </c>
      <c r="G469" s="80" t="s">
        <v>50</v>
      </c>
      <c r="H469" s="81">
        <f t="shared" si="80"/>
        <v>0</v>
      </c>
      <c r="I469" s="81">
        <f t="shared" si="81"/>
        <v>0</v>
      </c>
      <c r="J469" s="81">
        <f t="shared" si="82"/>
        <v>0</v>
      </c>
      <c r="K469" s="81">
        <f t="shared" si="83"/>
        <v>0</v>
      </c>
      <c r="L469" s="81">
        <f t="shared" si="84"/>
        <v>0</v>
      </c>
    </row>
    <row r="470" spans="1:12" ht="72" x14ac:dyDescent="0.2">
      <c r="A470" s="85" t="str">
        <f t="shared" si="86"/>
        <v>$'Technická specifikace'.#REF!#REF!</v>
      </c>
      <c r="B470" s="86" t="str">
        <f t="shared" si="86"/>
        <v>$'Technická specifikace'.#REF!#REF!</v>
      </c>
      <c r="C470" s="85" t="str">
        <f t="shared" si="86"/>
        <v>$'Technická specifikace'.#REF!#REF!</v>
      </c>
      <c r="D470" s="85" t="str">
        <f t="shared" si="86"/>
        <v>$'Technická specifikace'.#REF!#REF!</v>
      </c>
      <c r="E470" s="87" t="str">
        <f t="shared" si="86"/>
        <v>$'Technická specifikace'.#REF!#REF!</v>
      </c>
      <c r="F470" s="88" t="str">
        <f>"$'Technická specifikace'.#REF!#REF!*E470"</f>
        <v>$'Technická specifikace'.#REF!#REF!*E470</v>
      </c>
      <c r="G470" s="80" t="s">
        <v>50</v>
      </c>
      <c r="H470" s="81">
        <f t="shared" si="80"/>
        <v>0</v>
      </c>
      <c r="I470" s="81">
        <f t="shared" si="81"/>
        <v>0</v>
      </c>
      <c r="J470" s="81">
        <f t="shared" si="82"/>
        <v>0</v>
      </c>
      <c r="K470" s="81">
        <f t="shared" si="83"/>
        <v>0</v>
      </c>
      <c r="L470" s="81">
        <f t="shared" si="84"/>
        <v>0</v>
      </c>
    </row>
    <row r="471" spans="1:12" ht="72" x14ac:dyDescent="0.2">
      <c r="A471" s="85" t="str">
        <f t="shared" si="86"/>
        <v>$'Technická specifikace'.#REF!#REF!</v>
      </c>
      <c r="B471" s="86" t="str">
        <f t="shared" si="86"/>
        <v>$'Technická specifikace'.#REF!#REF!</v>
      </c>
      <c r="C471" s="85" t="str">
        <f t="shared" si="86"/>
        <v>$'Technická specifikace'.#REF!#REF!</v>
      </c>
      <c r="D471" s="85" t="str">
        <f t="shared" si="86"/>
        <v>$'Technická specifikace'.#REF!#REF!</v>
      </c>
      <c r="E471" s="87" t="str">
        <f t="shared" si="86"/>
        <v>$'Technická specifikace'.#REF!#REF!</v>
      </c>
      <c r="F471" s="88" t="str">
        <f>"$'Technická specifikace'.#REF!#REF!*E471"</f>
        <v>$'Technická specifikace'.#REF!#REF!*E471</v>
      </c>
      <c r="G471" s="80" t="s">
        <v>50</v>
      </c>
      <c r="H471" s="81">
        <f t="shared" si="80"/>
        <v>0</v>
      </c>
      <c r="I471" s="81">
        <f t="shared" si="81"/>
        <v>0</v>
      </c>
      <c r="J471" s="81">
        <f t="shared" si="82"/>
        <v>0</v>
      </c>
      <c r="K471" s="81">
        <f t="shared" si="83"/>
        <v>0</v>
      </c>
      <c r="L471" s="81">
        <f t="shared" si="84"/>
        <v>0</v>
      </c>
    </row>
    <row r="472" spans="1:12" ht="72" x14ac:dyDescent="0.2">
      <c r="A472" s="85" t="str">
        <f t="shared" si="86"/>
        <v>$'Technická specifikace'.#REF!#REF!</v>
      </c>
      <c r="B472" s="86" t="str">
        <f t="shared" si="86"/>
        <v>$'Technická specifikace'.#REF!#REF!</v>
      </c>
      <c r="C472" s="85" t="str">
        <f t="shared" si="86"/>
        <v>$'Technická specifikace'.#REF!#REF!</v>
      </c>
      <c r="D472" s="85" t="str">
        <f t="shared" si="86"/>
        <v>$'Technická specifikace'.#REF!#REF!</v>
      </c>
      <c r="E472" s="87" t="str">
        <f t="shared" si="86"/>
        <v>$'Technická specifikace'.#REF!#REF!</v>
      </c>
      <c r="F472" s="88" t="str">
        <f>"$'Technická specifikace'.#REF!#REF!*E472"</f>
        <v>$'Technická specifikace'.#REF!#REF!*E472</v>
      </c>
      <c r="G472" s="80" t="s">
        <v>50</v>
      </c>
      <c r="H472" s="81">
        <f t="shared" si="80"/>
        <v>0</v>
      </c>
      <c r="I472" s="81">
        <f t="shared" si="81"/>
        <v>0</v>
      </c>
      <c r="J472" s="81">
        <f t="shared" si="82"/>
        <v>0</v>
      </c>
      <c r="K472" s="81">
        <f t="shared" si="83"/>
        <v>0</v>
      </c>
      <c r="L472" s="81">
        <f t="shared" si="84"/>
        <v>0</v>
      </c>
    </row>
    <row r="473" spans="1:12" ht="72" x14ac:dyDescent="0.2">
      <c r="A473" s="85" t="str">
        <f t="shared" si="86"/>
        <v>$'Technická specifikace'.#REF!#REF!</v>
      </c>
      <c r="B473" s="86" t="str">
        <f t="shared" si="86"/>
        <v>$'Technická specifikace'.#REF!#REF!</v>
      </c>
      <c r="C473" s="85" t="str">
        <f t="shared" si="86"/>
        <v>$'Technická specifikace'.#REF!#REF!</v>
      </c>
      <c r="D473" s="85" t="str">
        <f t="shared" si="86"/>
        <v>$'Technická specifikace'.#REF!#REF!</v>
      </c>
      <c r="E473" s="87" t="str">
        <f t="shared" si="86"/>
        <v>$'Technická specifikace'.#REF!#REF!</v>
      </c>
      <c r="F473" s="88" t="str">
        <f>"$'Technická specifikace'.#REF!#REF!*E473"</f>
        <v>$'Technická specifikace'.#REF!#REF!*E473</v>
      </c>
      <c r="G473" s="80" t="s">
        <v>50</v>
      </c>
      <c r="H473" s="81">
        <f t="shared" si="80"/>
        <v>0</v>
      </c>
      <c r="I473" s="81">
        <f t="shared" si="81"/>
        <v>0</v>
      </c>
      <c r="J473" s="81">
        <f t="shared" si="82"/>
        <v>0</v>
      </c>
      <c r="K473" s="81">
        <f t="shared" si="83"/>
        <v>0</v>
      </c>
      <c r="L473" s="81">
        <f t="shared" si="84"/>
        <v>0</v>
      </c>
    </row>
    <row r="474" spans="1:12" ht="72" x14ac:dyDescent="0.2">
      <c r="A474" s="85" t="str">
        <f t="shared" si="86"/>
        <v>$'Technická specifikace'.#REF!#REF!</v>
      </c>
      <c r="B474" s="86" t="str">
        <f t="shared" si="86"/>
        <v>$'Technická specifikace'.#REF!#REF!</v>
      </c>
      <c r="C474" s="85" t="str">
        <f t="shared" si="86"/>
        <v>$'Technická specifikace'.#REF!#REF!</v>
      </c>
      <c r="D474" s="85" t="str">
        <f t="shared" si="86"/>
        <v>$'Technická specifikace'.#REF!#REF!</v>
      </c>
      <c r="E474" s="87" t="str">
        <f t="shared" si="86"/>
        <v>$'Technická specifikace'.#REF!#REF!</v>
      </c>
      <c r="F474" s="88" t="str">
        <f>"$'Technická specifikace'.#REF!#REF!*E474"</f>
        <v>$'Technická specifikace'.#REF!#REF!*E474</v>
      </c>
      <c r="G474" s="80" t="s">
        <v>50</v>
      </c>
      <c r="H474" s="81">
        <f t="shared" si="80"/>
        <v>0</v>
      </c>
      <c r="I474" s="81">
        <f t="shared" si="81"/>
        <v>0</v>
      </c>
      <c r="J474" s="81">
        <f t="shared" si="82"/>
        <v>0</v>
      </c>
      <c r="K474" s="81">
        <f t="shared" si="83"/>
        <v>0</v>
      </c>
      <c r="L474" s="81">
        <f t="shared" si="84"/>
        <v>0</v>
      </c>
    </row>
    <row r="475" spans="1:12" ht="72" x14ac:dyDescent="0.2">
      <c r="A475" s="85" t="str">
        <f t="shared" si="86"/>
        <v>$'Technická specifikace'.#REF!#REF!</v>
      </c>
      <c r="B475" s="86" t="str">
        <f t="shared" si="86"/>
        <v>$'Technická specifikace'.#REF!#REF!</v>
      </c>
      <c r="C475" s="85" t="str">
        <f t="shared" si="86"/>
        <v>$'Technická specifikace'.#REF!#REF!</v>
      </c>
      <c r="D475" s="85" t="str">
        <f t="shared" si="86"/>
        <v>$'Technická specifikace'.#REF!#REF!</v>
      </c>
      <c r="E475" s="87" t="str">
        <f t="shared" si="86"/>
        <v>$'Technická specifikace'.#REF!#REF!</v>
      </c>
      <c r="F475" s="88" t="str">
        <f>"$'Technická specifikace'.#REF!#REF!*E475"</f>
        <v>$'Technická specifikace'.#REF!#REF!*E475</v>
      </c>
      <c r="G475" s="80" t="s">
        <v>50</v>
      </c>
      <c r="H475" s="81">
        <f t="shared" si="80"/>
        <v>0</v>
      </c>
      <c r="I475" s="81">
        <f t="shared" si="81"/>
        <v>0</v>
      </c>
      <c r="J475" s="81">
        <f t="shared" si="82"/>
        <v>0</v>
      </c>
      <c r="K475" s="81">
        <f t="shared" si="83"/>
        <v>0</v>
      </c>
      <c r="L475" s="81">
        <f t="shared" si="84"/>
        <v>0</v>
      </c>
    </row>
    <row r="476" spans="1:12" ht="72" x14ac:dyDescent="0.2">
      <c r="A476" s="85" t="str">
        <f t="shared" si="86"/>
        <v>$'Technická specifikace'.#REF!#REF!</v>
      </c>
      <c r="B476" s="86" t="str">
        <f t="shared" si="86"/>
        <v>$'Technická specifikace'.#REF!#REF!</v>
      </c>
      <c r="C476" s="85" t="str">
        <f t="shared" si="86"/>
        <v>$'Technická specifikace'.#REF!#REF!</v>
      </c>
      <c r="D476" s="85" t="str">
        <f t="shared" si="86"/>
        <v>$'Technická specifikace'.#REF!#REF!</v>
      </c>
      <c r="E476" s="87" t="str">
        <f t="shared" si="86"/>
        <v>$'Technická specifikace'.#REF!#REF!</v>
      </c>
      <c r="F476" s="88" t="str">
        <f>"$'Technická specifikace'.#REF!#REF!*E476"</f>
        <v>$'Technická specifikace'.#REF!#REF!*E476</v>
      </c>
      <c r="G476" s="80" t="s">
        <v>50</v>
      </c>
      <c r="H476" s="81">
        <f t="shared" si="80"/>
        <v>0</v>
      </c>
      <c r="I476" s="81">
        <f t="shared" si="81"/>
        <v>0</v>
      </c>
      <c r="J476" s="81">
        <f t="shared" si="82"/>
        <v>0</v>
      </c>
      <c r="K476" s="81">
        <f t="shared" si="83"/>
        <v>0</v>
      </c>
      <c r="L476" s="81">
        <f t="shared" si="84"/>
        <v>0</v>
      </c>
    </row>
    <row r="477" spans="1:12" ht="72" x14ac:dyDescent="0.2">
      <c r="A477" s="85" t="str">
        <f t="shared" ref="A477:E486" si="87">"$'Technická specifikace'.#REF!#REF!"</f>
        <v>$'Technická specifikace'.#REF!#REF!</v>
      </c>
      <c r="B477" s="86" t="str">
        <f t="shared" si="87"/>
        <v>$'Technická specifikace'.#REF!#REF!</v>
      </c>
      <c r="C477" s="85" t="str">
        <f t="shared" si="87"/>
        <v>$'Technická specifikace'.#REF!#REF!</v>
      </c>
      <c r="D477" s="85" t="str">
        <f t="shared" si="87"/>
        <v>$'Technická specifikace'.#REF!#REF!</v>
      </c>
      <c r="E477" s="87" t="str">
        <f t="shared" si="87"/>
        <v>$'Technická specifikace'.#REF!#REF!</v>
      </c>
      <c r="F477" s="88" t="str">
        <f>"$'Technická specifikace'.#REF!#REF!*E477"</f>
        <v>$'Technická specifikace'.#REF!#REF!*E477</v>
      </c>
      <c r="G477" s="80" t="s">
        <v>50</v>
      </c>
      <c r="H477" s="81">
        <f t="shared" si="80"/>
        <v>0</v>
      </c>
      <c r="I477" s="81">
        <f t="shared" si="81"/>
        <v>0</v>
      </c>
      <c r="J477" s="81">
        <f t="shared" si="82"/>
        <v>0</v>
      </c>
      <c r="K477" s="81">
        <f t="shared" si="83"/>
        <v>0</v>
      </c>
      <c r="L477" s="81">
        <f t="shared" si="84"/>
        <v>0</v>
      </c>
    </row>
    <row r="478" spans="1:12" ht="72" x14ac:dyDescent="0.2">
      <c r="A478" s="85" t="str">
        <f t="shared" si="87"/>
        <v>$'Technická specifikace'.#REF!#REF!</v>
      </c>
      <c r="B478" s="86" t="str">
        <f t="shared" si="87"/>
        <v>$'Technická specifikace'.#REF!#REF!</v>
      </c>
      <c r="C478" s="85" t="str">
        <f t="shared" si="87"/>
        <v>$'Technická specifikace'.#REF!#REF!</v>
      </c>
      <c r="D478" s="85" t="str">
        <f t="shared" si="87"/>
        <v>$'Technická specifikace'.#REF!#REF!</v>
      </c>
      <c r="E478" s="87" t="str">
        <f t="shared" si="87"/>
        <v>$'Technická specifikace'.#REF!#REF!</v>
      </c>
      <c r="F478" s="88" t="str">
        <f>"$'Technická specifikace'.#REF!#REF!*E478"</f>
        <v>$'Technická specifikace'.#REF!#REF!*E478</v>
      </c>
      <c r="G478" s="80" t="s">
        <v>50</v>
      </c>
      <c r="H478" s="81">
        <f t="shared" si="80"/>
        <v>0</v>
      </c>
      <c r="I478" s="81">
        <f t="shared" si="81"/>
        <v>0</v>
      </c>
      <c r="J478" s="81">
        <f t="shared" si="82"/>
        <v>0</v>
      </c>
      <c r="K478" s="81">
        <f t="shared" si="83"/>
        <v>0</v>
      </c>
      <c r="L478" s="81">
        <f t="shared" si="84"/>
        <v>0</v>
      </c>
    </row>
    <row r="479" spans="1:12" ht="72" x14ac:dyDescent="0.2">
      <c r="A479" s="85" t="str">
        <f t="shared" si="87"/>
        <v>$'Technická specifikace'.#REF!#REF!</v>
      </c>
      <c r="B479" s="86" t="str">
        <f t="shared" si="87"/>
        <v>$'Technická specifikace'.#REF!#REF!</v>
      </c>
      <c r="C479" s="85" t="str">
        <f t="shared" si="87"/>
        <v>$'Technická specifikace'.#REF!#REF!</v>
      </c>
      <c r="D479" s="85" t="str">
        <f t="shared" si="87"/>
        <v>$'Technická specifikace'.#REF!#REF!</v>
      </c>
      <c r="E479" s="87" t="str">
        <f t="shared" si="87"/>
        <v>$'Technická specifikace'.#REF!#REF!</v>
      </c>
      <c r="F479" s="88" t="str">
        <f>"$'Technická specifikace'.#REF!#REF!*E479"</f>
        <v>$'Technická specifikace'.#REF!#REF!*E479</v>
      </c>
      <c r="G479" s="80" t="s">
        <v>50</v>
      </c>
      <c r="H479" s="81">
        <f t="shared" si="80"/>
        <v>0</v>
      </c>
      <c r="I479" s="81">
        <f t="shared" si="81"/>
        <v>0</v>
      </c>
      <c r="J479" s="81">
        <f t="shared" si="82"/>
        <v>0</v>
      </c>
      <c r="K479" s="81">
        <f t="shared" si="83"/>
        <v>0</v>
      </c>
      <c r="L479" s="81">
        <f t="shared" si="84"/>
        <v>0</v>
      </c>
    </row>
    <row r="480" spans="1:12" ht="72" x14ac:dyDescent="0.2">
      <c r="A480" s="85" t="str">
        <f t="shared" si="87"/>
        <v>$'Technická specifikace'.#REF!#REF!</v>
      </c>
      <c r="B480" s="86" t="str">
        <f t="shared" si="87"/>
        <v>$'Technická specifikace'.#REF!#REF!</v>
      </c>
      <c r="C480" s="85" t="str">
        <f t="shared" si="87"/>
        <v>$'Technická specifikace'.#REF!#REF!</v>
      </c>
      <c r="D480" s="85" t="str">
        <f t="shared" si="87"/>
        <v>$'Technická specifikace'.#REF!#REF!</v>
      </c>
      <c r="E480" s="87" t="str">
        <f t="shared" si="87"/>
        <v>$'Technická specifikace'.#REF!#REF!</v>
      </c>
      <c r="F480" s="88" t="str">
        <f>"$'Technická specifikace'.#REF!#REF!*E480"</f>
        <v>$'Technická specifikace'.#REF!#REF!*E480</v>
      </c>
      <c r="G480" s="80" t="s">
        <v>50</v>
      </c>
      <c r="H480" s="81">
        <f t="shared" si="80"/>
        <v>0</v>
      </c>
      <c r="I480" s="81">
        <f t="shared" si="81"/>
        <v>0</v>
      </c>
      <c r="J480" s="81">
        <f t="shared" si="82"/>
        <v>0</v>
      </c>
      <c r="K480" s="81">
        <f t="shared" si="83"/>
        <v>0</v>
      </c>
      <c r="L480" s="81">
        <f t="shared" si="84"/>
        <v>0</v>
      </c>
    </row>
    <row r="481" spans="1:12" ht="72" x14ac:dyDescent="0.2">
      <c r="A481" s="85" t="str">
        <f t="shared" si="87"/>
        <v>$'Technická specifikace'.#REF!#REF!</v>
      </c>
      <c r="B481" s="86" t="str">
        <f t="shared" si="87"/>
        <v>$'Technická specifikace'.#REF!#REF!</v>
      </c>
      <c r="C481" s="85" t="str">
        <f t="shared" si="87"/>
        <v>$'Technická specifikace'.#REF!#REF!</v>
      </c>
      <c r="D481" s="85" t="str">
        <f t="shared" si="87"/>
        <v>$'Technická specifikace'.#REF!#REF!</v>
      </c>
      <c r="E481" s="87" t="str">
        <f t="shared" si="87"/>
        <v>$'Technická specifikace'.#REF!#REF!</v>
      </c>
      <c r="F481" s="88" t="str">
        <f>"$'Technická specifikace'.#REF!#REF!*E481"</f>
        <v>$'Technická specifikace'.#REF!#REF!*E481</v>
      </c>
      <c r="G481" s="80" t="s">
        <v>50</v>
      </c>
      <c r="H481" s="81">
        <f t="shared" si="80"/>
        <v>0</v>
      </c>
      <c r="I481" s="81">
        <f t="shared" si="81"/>
        <v>0</v>
      </c>
      <c r="J481" s="81">
        <f t="shared" si="82"/>
        <v>0</v>
      </c>
      <c r="K481" s="81">
        <f t="shared" si="83"/>
        <v>0</v>
      </c>
      <c r="L481" s="81">
        <f t="shared" si="84"/>
        <v>0</v>
      </c>
    </row>
    <row r="482" spans="1:12" ht="72" x14ac:dyDescent="0.2">
      <c r="A482" s="85" t="str">
        <f t="shared" si="87"/>
        <v>$'Technická specifikace'.#REF!#REF!</v>
      </c>
      <c r="B482" s="86" t="str">
        <f t="shared" si="87"/>
        <v>$'Technická specifikace'.#REF!#REF!</v>
      </c>
      <c r="C482" s="85" t="str">
        <f t="shared" si="87"/>
        <v>$'Technická specifikace'.#REF!#REF!</v>
      </c>
      <c r="D482" s="85" t="str">
        <f t="shared" si="87"/>
        <v>$'Technická specifikace'.#REF!#REF!</v>
      </c>
      <c r="E482" s="87" t="str">
        <f t="shared" si="87"/>
        <v>$'Technická specifikace'.#REF!#REF!</v>
      </c>
      <c r="F482" s="88" t="str">
        <f>"$'Technická specifikace'.#REF!#REF!*E482"</f>
        <v>$'Technická specifikace'.#REF!#REF!*E482</v>
      </c>
      <c r="G482" s="80" t="s">
        <v>50</v>
      </c>
      <c r="H482" s="81">
        <f t="shared" si="80"/>
        <v>0</v>
      </c>
      <c r="I482" s="81">
        <f t="shared" si="81"/>
        <v>0</v>
      </c>
      <c r="J482" s="81">
        <f t="shared" si="82"/>
        <v>0</v>
      </c>
      <c r="K482" s="81">
        <f t="shared" si="83"/>
        <v>0</v>
      </c>
      <c r="L482" s="81">
        <f t="shared" si="84"/>
        <v>0</v>
      </c>
    </row>
    <row r="483" spans="1:12" ht="72" x14ac:dyDescent="0.2">
      <c r="A483" s="85" t="str">
        <f t="shared" si="87"/>
        <v>$'Technická specifikace'.#REF!#REF!</v>
      </c>
      <c r="B483" s="86" t="str">
        <f t="shared" si="87"/>
        <v>$'Technická specifikace'.#REF!#REF!</v>
      </c>
      <c r="C483" s="85" t="str">
        <f t="shared" si="87"/>
        <v>$'Technická specifikace'.#REF!#REF!</v>
      </c>
      <c r="D483" s="85" t="str">
        <f t="shared" si="87"/>
        <v>$'Technická specifikace'.#REF!#REF!</v>
      </c>
      <c r="E483" s="87" t="str">
        <f t="shared" si="87"/>
        <v>$'Technická specifikace'.#REF!#REF!</v>
      </c>
      <c r="F483" s="88" t="str">
        <f>"$'Technická specifikace'.#REF!#REF!*E483"</f>
        <v>$'Technická specifikace'.#REF!#REF!*E483</v>
      </c>
      <c r="G483" s="80" t="s">
        <v>50</v>
      </c>
      <c r="H483" s="81">
        <f t="shared" si="80"/>
        <v>0</v>
      </c>
      <c r="I483" s="81">
        <f t="shared" si="81"/>
        <v>0</v>
      </c>
      <c r="J483" s="81">
        <f t="shared" si="82"/>
        <v>0</v>
      </c>
      <c r="K483" s="81">
        <f t="shared" si="83"/>
        <v>0</v>
      </c>
      <c r="L483" s="81">
        <f t="shared" si="84"/>
        <v>0</v>
      </c>
    </row>
    <row r="484" spans="1:12" ht="72" x14ac:dyDescent="0.2">
      <c r="A484" s="85" t="str">
        <f t="shared" si="87"/>
        <v>$'Technická specifikace'.#REF!#REF!</v>
      </c>
      <c r="B484" s="86" t="str">
        <f t="shared" si="87"/>
        <v>$'Technická specifikace'.#REF!#REF!</v>
      </c>
      <c r="C484" s="85" t="str">
        <f t="shared" si="87"/>
        <v>$'Technická specifikace'.#REF!#REF!</v>
      </c>
      <c r="D484" s="85" t="str">
        <f t="shared" si="87"/>
        <v>$'Technická specifikace'.#REF!#REF!</v>
      </c>
      <c r="E484" s="87" t="str">
        <f t="shared" si="87"/>
        <v>$'Technická specifikace'.#REF!#REF!</v>
      </c>
      <c r="F484" s="88" t="str">
        <f>"$'Technická specifikace'.#REF!#REF!*E484"</f>
        <v>$'Technická specifikace'.#REF!#REF!*E484</v>
      </c>
      <c r="G484" s="80" t="s">
        <v>50</v>
      </c>
      <c r="H484" s="81">
        <f t="shared" si="80"/>
        <v>0</v>
      </c>
      <c r="I484" s="81">
        <f t="shared" si="81"/>
        <v>0</v>
      </c>
      <c r="J484" s="81">
        <f t="shared" si="82"/>
        <v>0</v>
      </c>
      <c r="K484" s="81">
        <f t="shared" si="83"/>
        <v>0</v>
      </c>
      <c r="L484" s="81">
        <f t="shared" si="84"/>
        <v>0</v>
      </c>
    </row>
    <row r="485" spans="1:12" ht="72" x14ac:dyDescent="0.2">
      <c r="A485" s="85" t="str">
        <f t="shared" si="87"/>
        <v>$'Technická specifikace'.#REF!#REF!</v>
      </c>
      <c r="B485" s="86" t="str">
        <f t="shared" si="87"/>
        <v>$'Technická specifikace'.#REF!#REF!</v>
      </c>
      <c r="C485" s="85" t="str">
        <f t="shared" si="87"/>
        <v>$'Technická specifikace'.#REF!#REF!</v>
      </c>
      <c r="D485" s="85" t="str">
        <f t="shared" si="87"/>
        <v>$'Technická specifikace'.#REF!#REF!</v>
      </c>
      <c r="E485" s="87" t="str">
        <f t="shared" si="87"/>
        <v>$'Technická specifikace'.#REF!#REF!</v>
      </c>
      <c r="F485" s="88" t="str">
        <f>"$'Technická specifikace'.#REF!#REF!*E485"</f>
        <v>$'Technická specifikace'.#REF!#REF!*E485</v>
      </c>
      <c r="G485" s="80" t="s">
        <v>50</v>
      </c>
      <c r="H485" s="81">
        <f t="shared" si="80"/>
        <v>0</v>
      </c>
      <c r="I485" s="81">
        <f t="shared" si="81"/>
        <v>0</v>
      </c>
      <c r="J485" s="81">
        <f t="shared" si="82"/>
        <v>0</v>
      </c>
      <c r="K485" s="81">
        <f t="shared" si="83"/>
        <v>0</v>
      </c>
      <c r="L485" s="81">
        <f t="shared" si="84"/>
        <v>0</v>
      </c>
    </row>
    <row r="486" spans="1:12" ht="72" x14ac:dyDescent="0.2">
      <c r="A486" s="85" t="str">
        <f t="shared" si="87"/>
        <v>$'Technická specifikace'.#REF!#REF!</v>
      </c>
      <c r="B486" s="86" t="str">
        <f t="shared" si="87"/>
        <v>$'Technická specifikace'.#REF!#REF!</v>
      </c>
      <c r="C486" s="85" t="str">
        <f t="shared" si="87"/>
        <v>$'Technická specifikace'.#REF!#REF!</v>
      </c>
      <c r="D486" s="85" t="str">
        <f t="shared" si="87"/>
        <v>$'Technická specifikace'.#REF!#REF!</v>
      </c>
      <c r="E486" s="87" t="str">
        <f t="shared" si="87"/>
        <v>$'Technická specifikace'.#REF!#REF!</v>
      </c>
      <c r="F486" s="88" t="str">
        <f>"$'Technická specifikace'.#REF!#REF!*E486"</f>
        <v>$'Technická specifikace'.#REF!#REF!*E486</v>
      </c>
      <c r="G486" s="80" t="s">
        <v>50</v>
      </c>
      <c r="H486" s="81">
        <f t="shared" si="80"/>
        <v>0</v>
      </c>
      <c r="I486" s="81">
        <f t="shared" si="81"/>
        <v>0</v>
      </c>
      <c r="J486" s="81">
        <f t="shared" si="82"/>
        <v>0</v>
      </c>
      <c r="K486" s="81">
        <f t="shared" si="83"/>
        <v>0</v>
      </c>
      <c r="L486" s="81">
        <f t="shared" si="84"/>
        <v>0</v>
      </c>
    </row>
    <row r="487" spans="1:12" ht="72" x14ac:dyDescent="0.2">
      <c r="A487" s="85" t="str">
        <f t="shared" ref="A487:E496" si="88">"$'Technická specifikace'.#REF!#REF!"</f>
        <v>$'Technická specifikace'.#REF!#REF!</v>
      </c>
      <c r="B487" s="86" t="str">
        <f t="shared" si="88"/>
        <v>$'Technická specifikace'.#REF!#REF!</v>
      </c>
      <c r="C487" s="85" t="str">
        <f t="shared" si="88"/>
        <v>$'Technická specifikace'.#REF!#REF!</v>
      </c>
      <c r="D487" s="85" t="str">
        <f t="shared" si="88"/>
        <v>$'Technická specifikace'.#REF!#REF!</v>
      </c>
      <c r="E487" s="87" t="str">
        <f t="shared" si="88"/>
        <v>$'Technická specifikace'.#REF!#REF!</v>
      </c>
      <c r="F487" s="88" t="str">
        <f>"$'Technická specifikace'.#REF!#REF!*E487"</f>
        <v>$'Technická specifikace'.#REF!#REF!*E487</v>
      </c>
      <c r="G487" s="80" t="s">
        <v>50</v>
      </c>
      <c r="H487" s="81">
        <f t="shared" si="80"/>
        <v>0</v>
      </c>
      <c r="I487" s="81">
        <f t="shared" si="81"/>
        <v>0</v>
      </c>
      <c r="J487" s="81">
        <f t="shared" si="82"/>
        <v>0</v>
      </c>
      <c r="K487" s="81">
        <f t="shared" si="83"/>
        <v>0</v>
      </c>
      <c r="L487" s="81">
        <f t="shared" si="84"/>
        <v>0</v>
      </c>
    </row>
    <row r="488" spans="1:12" ht="72" x14ac:dyDescent="0.2">
      <c r="A488" s="85" t="str">
        <f t="shared" si="88"/>
        <v>$'Technická specifikace'.#REF!#REF!</v>
      </c>
      <c r="B488" s="86" t="str">
        <f t="shared" si="88"/>
        <v>$'Technická specifikace'.#REF!#REF!</v>
      </c>
      <c r="C488" s="85" t="str">
        <f t="shared" si="88"/>
        <v>$'Technická specifikace'.#REF!#REF!</v>
      </c>
      <c r="D488" s="85" t="str">
        <f t="shared" si="88"/>
        <v>$'Technická specifikace'.#REF!#REF!</v>
      </c>
      <c r="E488" s="87" t="str">
        <f t="shared" si="88"/>
        <v>$'Technická specifikace'.#REF!#REF!</v>
      </c>
      <c r="F488" s="88" t="str">
        <f>"$'Technická specifikace'.#REF!#REF!*E488"</f>
        <v>$'Technická specifikace'.#REF!#REF!*E488</v>
      </c>
      <c r="G488" s="80" t="s">
        <v>50</v>
      </c>
      <c r="H488" s="81">
        <f t="shared" si="80"/>
        <v>0</v>
      </c>
      <c r="I488" s="81">
        <f t="shared" si="81"/>
        <v>0</v>
      </c>
      <c r="J488" s="81">
        <f t="shared" si="82"/>
        <v>0</v>
      </c>
      <c r="K488" s="81">
        <f t="shared" si="83"/>
        <v>0</v>
      </c>
      <c r="L488" s="81">
        <f t="shared" si="84"/>
        <v>0</v>
      </c>
    </row>
    <row r="489" spans="1:12" ht="72" x14ac:dyDescent="0.2">
      <c r="A489" s="85" t="str">
        <f t="shared" si="88"/>
        <v>$'Technická specifikace'.#REF!#REF!</v>
      </c>
      <c r="B489" s="86" t="str">
        <f t="shared" si="88"/>
        <v>$'Technická specifikace'.#REF!#REF!</v>
      </c>
      <c r="C489" s="85" t="str">
        <f t="shared" si="88"/>
        <v>$'Technická specifikace'.#REF!#REF!</v>
      </c>
      <c r="D489" s="85" t="str">
        <f t="shared" si="88"/>
        <v>$'Technická specifikace'.#REF!#REF!</v>
      </c>
      <c r="E489" s="87" t="str">
        <f t="shared" si="88"/>
        <v>$'Technická specifikace'.#REF!#REF!</v>
      </c>
      <c r="F489" s="88" t="str">
        <f>"$'Technická specifikace'.#REF!#REF!*E489"</f>
        <v>$'Technická specifikace'.#REF!#REF!*E489</v>
      </c>
      <c r="G489" s="80" t="s">
        <v>50</v>
      </c>
      <c r="H489" s="81">
        <f t="shared" si="80"/>
        <v>0</v>
      </c>
      <c r="I489" s="81">
        <f t="shared" si="81"/>
        <v>0</v>
      </c>
      <c r="J489" s="81">
        <f t="shared" si="82"/>
        <v>0</v>
      </c>
      <c r="K489" s="81">
        <f t="shared" si="83"/>
        <v>0</v>
      </c>
      <c r="L489" s="81">
        <f t="shared" si="84"/>
        <v>0</v>
      </c>
    </row>
    <row r="490" spans="1:12" ht="72" x14ac:dyDescent="0.2">
      <c r="A490" s="85" t="str">
        <f t="shared" si="88"/>
        <v>$'Technická specifikace'.#REF!#REF!</v>
      </c>
      <c r="B490" s="86" t="str">
        <f t="shared" si="88"/>
        <v>$'Technická specifikace'.#REF!#REF!</v>
      </c>
      <c r="C490" s="85" t="str">
        <f t="shared" si="88"/>
        <v>$'Technická specifikace'.#REF!#REF!</v>
      </c>
      <c r="D490" s="85" t="str">
        <f t="shared" si="88"/>
        <v>$'Technická specifikace'.#REF!#REF!</v>
      </c>
      <c r="E490" s="87" t="str">
        <f t="shared" si="88"/>
        <v>$'Technická specifikace'.#REF!#REF!</v>
      </c>
      <c r="F490" s="88" t="str">
        <f>"$'Technická specifikace'.#REF!#REF!*E490"</f>
        <v>$'Technická specifikace'.#REF!#REF!*E490</v>
      </c>
      <c r="G490" s="80" t="s">
        <v>50</v>
      </c>
      <c r="H490" s="81">
        <f t="shared" si="80"/>
        <v>0</v>
      </c>
      <c r="I490" s="81">
        <f t="shared" si="81"/>
        <v>0</v>
      </c>
      <c r="J490" s="81">
        <f t="shared" si="82"/>
        <v>0</v>
      </c>
      <c r="K490" s="81">
        <f t="shared" si="83"/>
        <v>0</v>
      </c>
      <c r="L490" s="81">
        <f t="shared" si="84"/>
        <v>0</v>
      </c>
    </row>
    <row r="491" spans="1:12" ht="72" x14ac:dyDescent="0.2">
      <c r="A491" s="85" t="str">
        <f t="shared" si="88"/>
        <v>$'Technická specifikace'.#REF!#REF!</v>
      </c>
      <c r="B491" s="86" t="str">
        <f t="shared" si="88"/>
        <v>$'Technická specifikace'.#REF!#REF!</v>
      </c>
      <c r="C491" s="85" t="str">
        <f t="shared" si="88"/>
        <v>$'Technická specifikace'.#REF!#REF!</v>
      </c>
      <c r="D491" s="85" t="str">
        <f t="shared" si="88"/>
        <v>$'Technická specifikace'.#REF!#REF!</v>
      </c>
      <c r="E491" s="87" t="str">
        <f t="shared" si="88"/>
        <v>$'Technická specifikace'.#REF!#REF!</v>
      </c>
      <c r="F491" s="88" t="str">
        <f>"$'Technická specifikace'.#REF!#REF!*E491"</f>
        <v>$'Technická specifikace'.#REF!#REF!*E491</v>
      </c>
      <c r="G491" s="80" t="s">
        <v>50</v>
      </c>
      <c r="H491" s="81">
        <f t="shared" si="80"/>
        <v>0</v>
      </c>
      <c r="I491" s="81">
        <f t="shared" si="81"/>
        <v>0</v>
      </c>
      <c r="J491" s="81">
        <f t="shared" si="82"/>
        <v>0</v>
      </c>
      <c r="K491" s="81">
        <f t="shared" si="83"/>
        <v>0</v>
      </c>
      <c r="L491" s="81">
        <f t="shared" si="84"/>
        <v>0</v>
      </c>
    </row>
    <row r="492" spans="1:12" ht="72" x14ac:dyDescent="0.2">
      <c r="A492" s="85" t="str">
        <f t="shared" si="88"/>
        <v>$'Technická specifikace'.#REF!#REF!</v>
      </c>
      <c r="B492" s="86" t="str">
        <f t="shared" si="88"/>
        <v>$'Technická specifikace'.#REF!#REF!</v>
      </c>
      <c r="C492" s="85" t="str">
        <f t="shared" si="88"/>
        <v>$'Technická specifikace'.#REF!#REF!</v>
      </c>
      <c r="D492" s="85" t="str">
        <f t="shared" si="88"/>
        <v>$'Technická specifikace'.#REF!#REF!</v>
      </c>
      <c r="E492" s="87" t="str">
        <f t="shared" si="88"/>
        <v>$'Technická specifikace'.#REF!#REF!</v>
      </c>
      <c r="F492" s="88" t="str">
        <f>"$'Technická specifikace'.#REF!#REF!*E492"</f>
        <v>$'Technická specifikace'.#REF!#REF!*E492</v>
      </c>
      <c r="G492" s="80" t="s">
        <v>50</v>
      </c>
      <c r="H492" s="81">
        <f t="shared" si="80"/>
        <v>0</v>
      </c>
      <c r="I492" s="81">
        <f t="shared" si="81"/>
        <v>0</v>
      </c>
      <c r="J492" s="81">
        <f t="shared" si="82"/>
        <v>0</v>
      </c>
      <c r="K492" s="81">
        <f t="shared" si="83"/>
        <v>0</v>
      </c>
      <c r="L492" s="81">
        <f t="shared" si="84"/>
        <v>0</v>
      </c>
    </row>
    <row r="493" spans="1:12" ht="72" x14ac:dyDescent="0.2">
      <c r="A493" s="85" t="str">
        <f t="shared" si="88"/>
        <v>$'Technická specifikace'.#REF!#REF!</v>
      </c>
      <c r="B493" s="86" t="str">
        <f t="shared" si="88"/>
        <v>$'Technická specifikace'.#REF!#REF!</v>
      </c>
      <c r="C493" s="85" t="str">
        <f t="shared" si="88"/>
        <v>$'Technická specifikace'.#REF!#REF!</v>
      </c>
      <c r="D493" s="85" t="str">
        <f t="shared" si="88"/>
        <v>$'Technická specifikace'.#REF!#REF!</v>
      </c>
      <c r="E493" s="87" t="str">
        <f t="shared" si="88"/>
        <v>$'Technická specifikace'.#REF!#REF!</v>
      </c>
      <c r="F493" s="88" t="str">
        <f>"$'Technická specifikace'.#REF!#REF!*E493"</f>
        <v>$'Technická specifikace'.#REF!#REF!*E493</v>
      </c>
      <c r="G493" s="80" t="s">
        <v>50</v>
      </c>
      <c r="H493" s="81">
        <f t="shared" si="80"/>
        <v>0</v>
      </c>
      <c r="I493" s="81">
        <f t="shared" si="81"/>
        <v>0</v>
      </c>
      <c r="J493" s="81">
        <f t="shared" si="82"/>
        <v>0</v>
      </c>
      <c r="K493" s="81">
        <f t="shared" si="83"/>
        <v>0</v>
      </c>
      <c r="L493" s="81">
        <f t="shared" si="84"/>
        <v>0</v>
      </c>
    </row>
    <row r="494" spans="1:12" ht="72" x14ac:dyDescent="0.2">
      <c r="A494" s="85" t="str">
        <f t="shared" si="88"/>
        <v>$'Technická specifikace'.#REF!#REF!</v>
      </c>
      <c r="B494" s="86" t="str">
        <f t="shared" si="88"/>
        <v>$'Technická specifikace'.#REF!#REF!</v>
      </c>
      <c r="C494" s="85" t="str">
        <f t="shared" si="88"/>
        <v>$'Technická specifikace'.#REF!#REF!</v>
      </c>
      <c r="D494" s="85" t="str">
        <f t="shared" si="88"/>
        <v>$'Technická specifikace'.#REF!#REF!</v>
      </c>
      <c r="E494" s="87" t="str">
        <f t="shared" si="88"/>
        <v>$'Technická specifikace'.#REF!#REF!</v>
      </c>
      <c r="F494" s="88" t="str">
        <f>"$'Technická specifikace'.#REF!#REF!*E494"</f>
        <v>$'Technická specifikace'.#REF!#REF!*E494</v>
      </c>
      <c r="G494" s="80" t="s">
        <v>50</v>
      </c>
      <c r="H494" s="81">
        <f t="shared" si="80"/>
        <v>0</v>
      </c>
      <c r="I494" s="81">
        <f t="shared" si="81"/>
        <v>0</v>
      </c>
      <c r="J494" s="81">
        <f t="shared" si="82"/>
        <v>0</v>
      </c>
      <c r="K494" s="81">
        <f t="shared" si="83"/>
        <v>0</v>
      </c>
      <c r="L494" s="81">
        <f t="shared" si="84"/>
        <v>0</v>
      </c>
    </row>
    <row r="495" spans="1:12" ht="72" x14ac:dyDescent="0.2">
      <c r="A495" s="85" t="str">
        <f t="shared" si="88"/>
        <v>$'Technická specifikace'.#REF!#REF!</v>
      </c>
      <c r="B495" s="86" t="str">
        <f t="shared" si="88"/>
        <v>$'Technická specifikace'.#REF!#REF!</v>
      </c>
      <c r="C495" s="85" t="str">
        <f t="shared" si="88"/>
        <v>$'Technická specifikace'.#REF!#REF!</v>
      </c>
      <c r="D495" s="85" t="str">
        <f t="shared" si="88"/>
        <v>$'Technická specifikace'.#REF!#REF!</v>
      </c>
      <c r="E495" s="87" t="str">
        <f t="shared" si="88"/>
        <v>$'Technická specifikace'.#REF!#REF!</v>
      </c>
      <c r="F495" s="88" t="str">
        <f>"$'Technická specifikace'.#REF!#REF!*E495"</f>
        <v>$'Technická specifikace'.#REF!#REF!*E495</v>
      </c>
      <c r="G495" s="80" t="s">
        <v>50</v>
      </c>
      <c r="H495" s="81">
        <f t="shared" si="80"/>
        <v>0</v>
      </c>
      <c r="I495" s="81">
        <f t="shared" si="81"/>
        <v>0</v>
      </c>
      <c r="J495" s="81">
        <f t="shared" si="82"/>
        <v>0</v>
      </c>
      <c r="K495" s="81">
        <f t="shared" si="83"/>
        <v>0</v>
      </c>
      <c r="L495" s="81">
        <f t="shared" si="84"/>
        <v>0</v>
      </c>
    </row>
    <row r="496" spans="1:12" ht="72" x14ac:dyDescent="0.2">
      <c r="A496" s="85" t="str">
        <f t="shared" si="88"/>
        <v>$'Technická specifikace'.#REF!#REF!</v>
      </c>
      <c r="B496" s="86" t="str">
        <f t="shared" si="88"/>
        <v>$'Technická specifikace'.#REF!#REF!</v>
      </c>
      <c r="C496" s="85" t="str">
        <f t="shared" si="88"/>
        <v>$'Technická specifikace'.#REF!#REF!</v>
      </c>
      <c r="D496" s="85" t="str">
        <f t="shared" si="88"/>
        <v>$'Technická specifikace'.#REF!#REF!</v>
      </c>
      <c r="E496" s="87" t="str">
        <f t="shared" si="88"/>
        <v>$'Technická specifikace'.#REF!#REF!</v>
      </c>
      <c r="F496" s="88" t="str">
        <f>"$'Technická specifikace'.#REF!#REF!*E496"</f>
        <v>$'Technická specifikace'.#REF!#REF!*E496</v>
      </c>
      <c r="G496" s="80" t="s">
        <v>50</v>
      </c>
      <c r="H496" s="81">
        <f t="shared" si="80"/>
        <v>0</v>
      </c>
      <c r="I496" s="81">
        <f t="shared" si="81"/>
        <v>0</v>
      </c>
      <c r="J496" s="81">
        <f t="shared" si="82"/>
        <v>0</v>
      </c>
      <c r="K496" s="81">
        <f t="shared" si="83"/>
        <v>0</v>
      </c>
      <c r="L496" s="81">
        <f t="shared" si="84"/>
        <v>0</v>
      </c>
    </row>
    <row r="497" spans="1:12" ht="72" x14ac:dyDescent="0.2">
      <c r="A497" s="85" t="str">
        <f t="shared" ref="A497:E510" si="89">"$'Technická specifikace'.#REF!#REF!"</f>
        <v>$'Technická specifikace'.#REF!#REF!</v>
      </c>
      <c r="B497" s="86" t="str">
        <f t="shared" si="89"/>
        <v>$'Technická specifikace'.#REF!#REF!</v>
      </c>
      <c r="C497" s="85" t="str">
        <f t="shared" si="89"/>
        <v>$'Technická specifikace'.#REF!#REF!</v>
      </c>
      <c r="D497" s="85" t="str">
        <f t="shared" si="89"/>
        <v>$'Technická specifikace'.#REF!#REF!</v>
      </c>
      <c r="E497" s="87" t="str">
        <f t="shared" si="89"/>
        <v>$'Technická specifikace'.#REF!#REF!</v>
      </c>
      <c r="F497" s="88" t="str">
        <f>"$'Technická specifikace'.#REF!#REF!*E497"</f>
        <v>$'Technická specifikace'.#REF!#REF!*E497</v>
      </c>
      <c r="G497" s="80" t="s">
        <v>50</v>
      </c>
      <c r="H497" s="81">
        <f t="shared" si="80"/>
        <v>0</v>
      </c>
      <c r="I497" s="81">
        <f t="shared" si="81"/>
        <v>0</v>
      </c>
      <c r="J497" s="81">
        <f t="shared" si="82"/>
        <v>0</v>
      </c>
      <c r="K497" s="81">
        <f t="shared" si="83"/>
        <v>0</v>
      </c>
      <c r="L497" s="81">
        <f t="shared" si="84"/>
        <v>0</v>
      </c>
    </row>
    <row r="498" spans="1:12" ht="72" x14ac:dyDescent="0.2">
      <c r="A498" s="85" t="str">
        <f t="shared" si="89"/>
        <v>$'Technická specifikace'.#REF!#REF!</v>
      </c>
      <c r="B498" s="86" t="str">
        <f t="shared" si="89"/>
        <v>$'Technická specifikace'.#REF!#REF!</v>
      </c>
      <c r="C498" s="85" t="str">
        <f t="shared" si="89"/>
        <v>$'Technická specifikace'.#REF!#REF!</v>
      </c>
      <c r="D498" s="85" t="str">
        <f t="shared" si="89"/>
        <v>$'Technická specifikace'.#REF!#REF!</v>
      </c>
      <c r="E498" s="87" t="str">
        <f t="shared" si="89"/>
        <v>$'Technická specifikace'.#REF!#REF!</v>
      </c>
      <c r="F498" s="88" t="str">
        <f>"$'Technická specifikace'.#REF!#REF!*E498"</f>
        <v>$'Technická specifikace'.#REF!#REF!*E498</v>
      </c>
      <c r="G498" s="80" t="s">
        <v>50</v>
      </c>
      <c r="H498" s="81">
        <f t="shared" si="80"/>
        <v>0</v>
      </c>
      <c r="I498" s="81">
        <f t="shared" si="81"/>
        <v>0</v>
      </c>
      <c r="J498" s="81">
        <f t="shared" si="82"/>
        <v>0</v>
      </c>
      <c r="K498" s="81">
        <f t="shared" si="83"/>
        <v>0</v>
      </c>
      <c r="L498" s="81">
        <f t="shared" si="84"/>
        <v>0</v>
      </c>
    </row>
    <row r="499" spans="1:12" ht="72" x14ac:dyDescent="0.2">
      <c r="A499" s="85" t="str">
        <f t="shared" si="89"/>
        <v>$'Technická specifikace'.#REF!#REF!</v>
      </c>
      <c r="B499" s="86" t="str">
        <f t="shared" si="89"/>
        <v>$'Technická specifikace'.#REF!#REF!</v>
      </c>
      <c r="C499" s="85" t="str">
        <f t="shared" si="89"/>
        <v>$'Technická specifikace'.#REF!#REF!</v>
      </c>
      <c r="D499" s="85" t="str">
        <f t="shared" si="89"/>
        <v>$'Technická specifikace'.#REF!#REF!</v>
      </c>
      <c r="E499" s="87" t="str">
        <f t="shared" si="89"/>
        <v>$'Technická specifikace'.#REF!#REF!</v>
      </c>
      <c r="F499" s="88" t="str">
        <f>"$'Technická specifikace'.#REF!#REF!*E499"</f>
        <v>$'Technická specifikace'.#REF!#REF!*E499</v>
      </c>
      <c r="G499" s="80" t="s">
        <v>50</v>
      </c>
      <c r="H499" s="81">
        <f t="shared" si="80"/>
        <v>0</v>
      </c>
      <c r="I499" s="81">
        <f t="shared" si="81"/>
        <v>0</v>
      </c>
      <c r="J499" s="81">
        <f t="shared" si="82"/>
        <v>0</v>
      </c>
      <c r="K499" s="81">
        <f t="shared" si="83"/>
        <v>0</v>
      </c>
      <c r="L499" s="81">
        <f t="shared" si="84"/>
        <v>0</v>
      </c>
    </row>
    <row r="500" spans="1:12" ht="72" x14ac:dyDescent="0.2">
      <c r="A500" s="85" t="str">
        <f t="shared" si="89"/>
        <v>$'Technická specifikace'.#REF!#REF!</v>
      </c>
      <c r="B500" s="86" t="str">
        <f t="shared" si="89"/>
        <v>$'Technická specifikace'.#REF!#REF!</v>
      </c>
      <c r="C500" s="85" t="str">
        <f t="shared" si="89"/>
        <v>$'Technická specifikace'.#REF!#REF!</v>
      </c>
      <c r="D500" s="85" t="str">
        <f t="shared" si="89"/>
        <v>$'Technická specifikace'.#REF!#REF!</v>
      </c>
      <c r="E500" s="87" t="str">
        <f t="shared" si="89"/>
        <v>$'Technická specifikace'.#REF!#REF!</v>
      </c>
      <c r="F500" s="88" t="str">
        <f>"$'Technická specifikace'.#REF!#REF!*E500"</f>
        <v>$'Technická specifikace'.#REF!#REF!*E500</v>
      </c>
      <c r="G500" s="80" t="s">
        <v>50</v>
      </c>
      <c r="H500" s="81">
        <f t="shared" si="80"/>
        <v>0</v>
      </c>
      <c r="I500" s="81">
        <f t="shared" si="81"/>
        <v>0</v>
      </c>
      <c r="J500" s="81">
        <f t="shared" si="82"/>
        <v>0</v>
      </c>
      <c r="K500" s="81">
        <f t="shared" si="83"/>
        <v>0</v>
      </c>
      <c r="L500" s="81">
        <f t="shared" si="84"/>
        <v>0</v>
      </c>
    </row>
    <row r="501" spans="1:12" ht="72" x14ac:dyDescent="0.2">
      <c r="A501" s="85" t="str">
        <f t="shared" si="89"/>
        <v>$'Technická specifikace'.#REF!#REF!</v>
      </c>
      <c r="B501" s="86" t="str">
        <f t="shared" si="89"/>
        <v>$'Technická specifikace'.#REF!#REF!</v>
      </c>
      <c r="C501" s="85" t="str">
        <f t="shared" si="89"/>
        <v>$'Technická specifikace'.#REF!#REF!</v>
      </c>
      <c r="D501" s="85" t="str">
        <f t="shared" si="89"/>
        <v>$'Technická specifikace'.#REF!#REF!</v>
      </c>
      <c r="E501" s="87" t="str">
        <f t="shared" si="89"/>
        <v>$'Technická specifikace'.#REF!#REF!</v>
      </c>
      <c r="F501" s="88" t="str">
        <f>"$'Technická specifikace'.#REF!#REF!*E501"</f>
        <v>$'Technická specifikace'.#REF!#REF!*E501</v>
      </c>
      <c r="G501" s="80" t="s">
        <v>50</v>
      </c>
      <c r="H501" s="81">
        <f t="shared" si="80"/>
        <v>0</v>
      </c>
      <c r="I501" s="81">
        <f t="shared" si="81"/>
        <v>0</v>
      </c>
      <c r="J501" s="81">
        <f t="shared" si="82"/>
        <v>0</v>
      </c>
      <c r="K501" s="81">
        <f t="shared" si="83"/>
        <v>0</v>
      </c>
      <c r="L501" s="81">
        <f t="shared" si="84"/>
        <v>0</v>
      </c>
    </row>
    <row r="502" spans="1:12" ht="72" x14ac:dyDescent="0.2">
      <c r="A502" s="85" t="str">
        <f t="shared" si="89"/>
        <v>$'Technická specifikace'.#REF!#REF!</v>
      </c>
      <c r="B502" s="86" t="str">
        <f t="shared" si="89"/>
        <v>$'Technická specifikace'.#REF!#REF!</v>
      </c>
      <c r="C502" s="85" t="str">
        <f t="shared" si="89"/>
        <v>$'Technická specifikace'.#REF!#REF!</v>
      </c>
      <c r="D502" s="85" t="str">
        <f t="shared" si="89"/>
        <v>$'Technická specifikace'.#REF!#REF!</v>
      </c>
      <c r="E502" s="87" t="str">
        <f t="shared" si="89"/>
        <v>$'Technická specifikace'.#REF!#REF!</v>
      </c>
      <c r="F502" s="88" t="str">
        <f>"$'Technická specifikace'.#REF!#REF!*E502"</f>
        <v>$'Technická specifikace'.#REF!#REF!*E502</v>
      </c>
      <c r="G502" s="80" t="s">
        <v>50</v>
      </c>
      <c r="H502" s="81">
        <f t="shared" si="80"/>
        <v>0</v>
      </c>
      <c r="I502" s="81">
        <f t="shared" si="81"/>
        <v>0</v>
      </c>
      <c r="J502" s="81">
        <f t="shared" si="82"/>
        <v>0</v>
      </c>
      <c r="K502" s="81">
        <f t="shared" si="83"/>
        <v>0</v>
      </c>
      <c r="L502" s="81">
        <f t="shared" si="84"/>
        <v>0</v>
      </c>
    </row>
    <row r="503" spans="1:12" ht="72" x14ac:dyDescent="0.2">
      <c r="A503" s="85" t="str">
        <f t="shared" si="89"/>
        <v>$'Technická specifikace'.#REF!#REF!</v>
      </c>
      <c r="B503" s="86" t="str">
        <f t="shared" si="89"/>
        <v>$'Technická specifikace'.#REF!#REF!</v>
      </c>
      <c r="C503" s="85" t="str">
        <f t="shared" si="89"/>
        <v>$'Technická specifikace'.#REF!#REF!</v>
      </c>
      <c r="D503" s="85" t="str">
        <f t="shared" si="89"/>
        <v>$'Technická specifikace'.#REF!#REF!</v>
      </c>
      <c r="E503" s="87" t="str">
        <f t="shared" si="89"/>
        <v>$'Technická specifikace'.#REF!#REF!</v>
      </c>
      <c r="F503" s="88" t="str">
        <f>"$'Technická specifikace'.#REF!#REF!*E503"</f>
        <v>$'Technická specifikace'.#REF!#REF!*E503</v>
      </c>
      <c r="G503" s="80" t="s">
        <v>50</v>
      </c>
      <c r="H503" s="81">
        <f t="shared" si="80"/>
        <v>0</v>
      </c>
      <c r="I503" s="81">
        <f t="shared" si="81"/>
        <v>0</v>
      </c>
      <c r="J503" s="81">
        <f t="shared" si="82"/>
        <v>0</v>
      </c>
      <c r="K503" s="81">
        <f t="shared" si="83"/>
        <v>0</v>
      </c>
      <c r="L503" s="81">
        <f t="shared" si="84"/>
        <v>0</v>
      </c>
    </row>
    <row r="504" spans="1:12" ht="72" x14ac:dyDescent="0.2">
      <c r="A504" s="85" t="str">
        <f t="shared" si="89"/>
        <v>$'Technická specifikace'.#REF!#REF!</v>
      </c>
      <c r="B504" s="86" t="str">
        <f t="shared" si="89"/>
        <v>$'Technická specifikace'.#REF!#REF!</v>
      </c>
      <c r="C504" s="85" t="str">
        <f t="shared" si="89"/>
        <v>$'Technická specifikace'.#REF!#REF!</v>
      </c>
      <c r="D504" s="85" t="str">
        <f t="shared" si="89"/>
        <v>$'Technická specifikace'.#REF!#REF!</v>
      </c>
      <c r="E504" s="87" t="str">
        <f t="shared" si="89"/>
        <v>$'Technická specifikace'.#REF!#REF!</v>
      </c>
      <c r="F504" s="88" t="str">
        <f>"$'Technická specifikace'.#REF!#REF!*E504"</f>
        <v>$'Technická specifikace'.#REF!#REF!*E504</v>
      </c>
      <c r="G504" s="80" t="s">
        <v>50</v>
      </c>
      <c r="H504" s="81">
        <f t="shared" si="80"/>
        <v>0</v>
      </c>
      <c r="I504" s="81">
        <f t="shared" si="81"/>
        <v>0</v>
      </c>
      <c r="J504" s="81">
        <f t="shared" si="82"/>
        <v>0</v>
      </c>
      <c r="K504" s="81">
        <f t="shared" si="83"/>
        <v>0</v>
      </c>
      <c r="L504" s="81">
        <f t="shared" si="84"/>
        <v>0</v>
      </c>
    </row>
    <row r="505" spans="1:12" ht="72" x14ac:dyDescent="0.2">
      <c r="A505" s="85" t="str">
        <f t="shared" si="89"/>
        <v>$'Technická specifikace'.#REF!#REF!</v>
      </c>
      <c r="B505" s="86" t="str">
        <f t="shared" si="89"/>
        <v>$'Technická specifikace'.#REF!#REF!</v>
      </c>
      <c r="C505" s="85" t="str">
        <f t="shared" si="89"/>
        <v>$'Technická specifikace'.#REF!#REF!</v>
      </c>
      <c r="D505" s="85" t="str">
        <f t="shared" si="89"/>
        <v>$'Technická specifikace'.#REF!#REF!</v>
      </c>
      <c r="E505" s="87" t="str">
        <f t="shared" si="89"/>
        <v>$'Technická specifikace'.#REF!#REF!</v>
      </c>
      <c r="F505" s="88" t="str">
        <f>"$'Technická specifikace'.#REF!#REF!*E505"</f>
        <v>$'Technická specifikace'.#REF!#REF!*E505</v>
      </c>
      <c r="G505" s="80" t="s">
        <v>50</v>
      </c>
      <c r="H505" s="81">
        <f t="shared" si="80"/>
        <v>0</v>
      </c>
      <c r="I505" s="81">
        <f t="shared" si="81"/>
        <v>0</v>
      </c>
      <c r="J505" s="81">
        <f t="shared" si="82"/>
        <v>0</v>
      </c>
      <c r="K505" s="81">
        <f t="shared" si="83"/>
        <v>0</v>
      </c>
      <c r="L505" s="81">
        <f t="shared" si="84"/>
        <v>0</v>
      </c>
    </row>
    <row r="506" spans="1:12" ht="72" x14ac:dyDescent="0.2">
      <c r="A506" s="85" t="str">
        <f t="shared" si="89"/>
        <v>$'Technická specifikace'.#REF!#REF!</v>
      </c>
      <c r="B506" s="86" t="str">
        <f t="shared" si="89"/>
        <v>$'Technická specifikace'.#REF!#REF!</v>
      </c>
      <c r="C506" s="85" t="str">
        <f t="shared" si="89"/>
        <v>$'Technická specifikace'.#REF!#REF!</v>
      </c>
      <c r="D506" s="85" t="str">
        <f t="shared" si="89"/>
        <v>$'Technická specifikace'.#REF!#REF!</v>
      </c>
      <c r="E506" s="87" t="str">
        <f t="shared" si="89"/>
        <v>$'Technická specifikace'.#REF!#REF!</v>
      </c>
      <c r="F506" s="88" t="str">
        <f>"$'Technická specifikace'.#REF!#REF!*E506"</f>
        <v>$'Technická specifikace'.#REF!#REF!*E506</v>
      </c>
      <c r="G506" s="80" t="s">
        <v>50</v>
      </c>
      <c r="H506" s="81">
        <f t="shared" si="80"/>
        <v>0</v>
      </c>
      <c r="I506" s="81">
        <f t="shared" si="81"/>
        <v>0</v>
      </c>
      <c r="J506" s="81">
        <f t="shared" si="82"/>
        <v>0</v>
      </c>
      <c r="K506" s="81">
        <f t="shared" si="83"/>
        <v>0</v>
      </c>
      <c r="L506" s="81">
        <f t="shared" si="84"/>
        <v>0</v>
      </c>
    </row>
    <row r="507" spans="1:12" ht="72" x14ac:dyDescent="0.2">
      <c r="A507" s="85" t="str">
        <f t="shared" si="89"/>
        <v>$'Technická specifikace'.#REF!#REF!</v>
      </c>
      <c r="B507" s="86" t="str">
        <f t="shared" si="89"/>
        <v>$'Technická specifikace'.#REF!#REF!</v>
      </c>
      <c r="C507" s="85" t="str">
        <f t="shared" si="89"/>
        <v>$'Technická specifikace'.#REF!#REF!</v>
      </c>
      <c r="D507" s="85" t="str">
        <f t="shared" si="89"/>
        <v>$'Technická specifikace'.#REF!#REF!</v>
      </c>
      <c r="E507" s="87" t="str">
        <f t="shared" si="89"/>
        <v>$'Technická specifikace'.#REF!#REF!</v>
      </c>
      <c r="F507" s="88" t="str">
        <f>"$'Technická specifikace'.#REF!#REF!*E507"</f>
        <v>$'Technická specifikace'.#REF!#REF!*E507</v>
      </c>
      <c r="G507" s="80" t="s">
        <v>50</v>
      </c>
      <c r="H507" s="81">
        <f t="shared" si="80"/>
        <v>0</v>
      </c>
      <c r="I507" s="81">
        <f t="shared" si="81"/>
        <v>0</v>
      </c>
      <c r="J507" s="81">
        <f t="shared" si="82"/>
        <v>0</v>
      </c>
      <c r="K507" s="81">
        <f t="shared" si="83"/>
        <v>0</v>
      </c>
      <c r="L507" s="81">
        <f t="shared" si="84"/>
        <v>0</v>
      </c>
    </row>
    <row r="508" spans="1:12" ht="72" x14ac:dyDescent="0.2">
      <c r="A508" s="85" t="str">
        <f t="shared" si="89"/>
        <v>$'Technická specifikace'.#REF!#REF!</v>
      </c>
      <c r="B508" s="86" t="str">
        <f t="shared" si="89"/>
        <v>$'Technická specifikace'.#REF!#REF!</v>
      </c>
      <c r="C508" s="85" t="str">
        <f t="shared" si="89"/>
        <v>$'Technická specifikace'.#REF!#REF!</v>
      </c>
      <c r="D508" s="85" t="str">
        <f t="shared" si="89"/>
        <v>$'Technická specifikace'.#REF!#REF!</v>
      </c>
      <c r="E508" s="87" t="str">
        <f t="shared" si="89"/>
        <v>$'Technická specifikace'.#REF!#REF!</v>
      </c>
      <c r="F508" s="88" t="str">
        <f>"$'Technická specifikace'.#REF!#REF!*E508"</f>
        <v>$'Technická specifikace'.#REF!#REF!*E508</v>
      </c>
      <c r="G508" s="80" t="s">
        <v>50</v>
      </c>
      <c r="H508" s="81">
        <f t="shared" si="80"/>
        <v>0</v>
      </c>
      <c r="I508" s="81">
        <f t="shared" si="81"/>
        <v>0</v>
      </c>
      <c r="J508" s="81">
        <f t="shared" si="82"/>
        <v>0</v>
      </c>
      <c r="K508" s="81">
        <f t="shared" si="83"/>
        <v>0</v>
      </c>
      <c r="L508" s="81">
        <f t="shared" si="84"/>
        <v>0</v>
      </c>
    </row>
    <row r="509" spans="1:12" ht="72" x14ac:dyDescent="0.2">
      <c r="A509" s="85" t="str">
        <f t="shared" si="89"/>
        <v>$'Technická specifikace'.#REF!#REF!</v>
      </c>
      <c r="B509" s="86" t="str">
        <f t="shared" si="89"/>
        <v>$'Technická specifikace'.#REF!#REF!</v>
      </c>
      <c r="C509" s="85" t="str">
        <f t="shared" si="89"/>
        <v>$'Technická specifikace'.#REF!#REF!</v>
      </c>
      <c r="D509" s="85" t="str">
        <f t="shared" si="89"/>
        <v>$'Technická specifikace'.#REF!#REF!</v>
      </c>
      <c r="E509" s="87" t="str">
        <f t="shared" si="89"/>
        <v>$'Technická specifikace'.#REF!#REF!</v>
      </c>
      <c r="F509" s="88" t="str">
        <f>"$'Technická specifikace'.#REF!#REF!*E509"</f>
        <v>$'Technická specifikace'.#REF!#REF!*E509</v>
      </c>
      <c r="G509" s="80" t="s">
        <v>50</v>
      </c>
      <c r="H509" s="81">
        <f t="shared" si="80"/>
        <v>0</v>
      </c>
      <c r="I509" s="81">
        <f t="shared" si="81"/>
        <v>0</v>
      </c>
      <c r="J509" s="81">
        <f t="shared" si="82"/>
        <v>0</v>
      </c>
      <c r="K509" s="81">
        <f t="shared" si="83"/>
        <v>0</v>
      </c>
      <c r="L509" s="81">
        <f t="shared" si="84"/>
        <v>0</v>
      </c>
    </row>
    <row r="510" spans="1:12" ht="72" x14ac:dyDescent="0.2">
      <c r="A510" s="85" t="str">
        <f t="shared" si="89"/>
        <v>$'Technická specifikace'.#REF!#REF!</v>
      </c>
      <c r="B510" s="86" t="str">
        <f t="shared" si="89"/>
        <v>$'Technická specifikace'.#REF!#REF!</v>
      </c>
      <c r="C510" s="85" t="str">
        <f t="shared" si="89"/>
        <v>$'Technická specifikace'.#REF!#REF!</v>
      </c>
      <c r="D510" s="85" t="str">
        <f t="shared" si="89"/>
        <v>$'Technická specifikace'.#REF!#REF!</v>
      </c>
      <c r="E510" s="87" t="str">
        <f t="shared" si="89"/>
        <v>$'Technická specifikace'.#REF!#REF!</v>
      </c>
      <c r="F510" s="88" t="str">
        <f>"$'Technická specifikace'.#REF!#REF!*E510"</f>
        <v>$'Technická specifikace'.#REF!#REF!*E510</v>
      </c>
      <c r="G510" s="80" t="s">
        <v>50</v>
      </c>
      <c r="H510" s="81">
        <f t="shared" si="80"/>
        <v>0</v>
      </c>
      <c r="I510" s="81">
        <f t="shared" si="81"/>
        <v>0</v>
      </c>
      <c r="J510" s="81">
        <f t="shared" si="82"/>
        <v>0</v>
      </c>
      <c r="K510" s="81">
        <f t="shared" si="83"/>
        <v>0</v>
      </c>
      <c r="L510" s="81">
        <f t="shared" si="84"/>
        <v>0</v>
      </c>
    </row>
    <row r="511" spans="1:12" ht="84" x14ac:dyDescent="0.2">
      <c r="A511" s="85" t="str">
        <f t="shared" ref="A511:E520" si="90">"$'Technická specifikace'.$#REF!$#REF!"</f>
        <v>$'Technická specifikace'.$#REF!$#REF!</v>
      </c>
      <c r="B511" s="86" t="str">
        <f t="shared" si="90"/>
        <v>$'Technická specifikace'.$#REF!$#REF!</v>
      </c>
      <c r="C511" s="85" t="str">
        <f t="shared" si="90"/>
        <v>$'Technická specifikace'.$#REF!$#REF!</v>
      </c>
      <c r="D511" s="85" t="str">
        <f t="shared" si="90"/>
        <v>$'Technická specifikace'.$#REF!$#REF!</v>
      </c>
      <c r="E511" s="87" t="str">
        <f t="shared" si="90"/>
        <v>$'Technická specifikace'.$#REF!$#REF!</v>
      </c>
      <c r="F511" s="88" t="str">
        <f>"$'Technická specifikace'.$#REF!$#REF!*E511"</f>
        <v>$'Technická specifikace'.$#REF!$#REF!*E511</v>
      </c>
      <c r="G511" s="80" t="s">
        <v>50</v>
      </c>
      <c r="H511" s="81">
        <f t="shared" si="80"/>
        <v>0</v>
      </c>
      <c r="I511" s="81">
        <f t="shared" si="81"/>
        <v>0</v>
      </c>
      <c r="J511" s="81">
        <f t="shared" si="82"/>
        <v>0</v>
      </c>
      <c r="K511" s="81">
        <f t="shared" si="83"/>
        <v>0</v>
      </c>
      <c r="L511" s="81">
        <f t="shared" si="84"/>
        <v>0</v>
      </c>
    </row>
    <row r="512" spans="1:12" ht="84" x14ac:dyDescent="0.2">
      <c r="A512" s="85" t="str">
        <f t="shared" si="90"/>
        <v>$'Technická specifikace'.$#REF!$#REF!</v>
      </c>
      <c r="B512" s="86" t="str">
        <f t="shared" si="90"/>
        <v>$'Technická specifikace'.$#REF!$#REF!</v>
      </c>
      <c r="C512" s="85" t="str">
        <f t="shared" si="90"/>
        <v>$'Technická specifikace'.$#REF!$#REF!</v>
      </c>
      <c r="D512" s="85" t="str">
        <f t="shared" si="90"/>
        <v>$'Technická specifikace'.$#REF!$#REF!</v>
      </c>
      <c r="E512" s="87" t="str">
        <f t="shared" si="90"/>
        <v>$'Technická specifikace'.$#REF!$#REF!</v>
      </c>
      <c r="F512" s="88" t="str">
        <f>"$'Technická specifikace'.$#REF!$#REF!*E512"</f>
        <v>$'Technická specifikace'.$#REF!$#REF!*E512</v>
      </c>
      <c r="G512" s="80" t="s">
        <v>50</v>
      </c>
      <c r="H512" s="81">
        <f t="shared" si="80"/>
        <v>0</v>
      </c>
      <c r="I512" s="81">
        <f t="shared" si="81"/>
        <v>0</v>
      </c>
      <c r="J512" s="81">
        <f t="shared" si="82"/>
        <v>0</v>
      </c>
      <c r="K512" s="81">
        <f t="shared" si="83"/>
        <v>0</v>
      </c>
      <c r="L512" s="81">
        <f t="shared" si="84"/>
        <v>0</v>
      </c>
    </row>
    <row r="513" spans="1:12" ht="84" x14ac:dyDescent="0.2">
      <c r="A513" s="85" t="str">
        <f t="shared" si="90"/>
        <v>$'Technická specifikace'.$#REF!$#REF!</v>
      </c>
      <c r="B513" s="86" t="str">
        <f t="shared" si="90"/>
        <v>$'Technická specifikace'.$#REF!$#REF!</v>
      </c>
      <c r="C513" s="85" t="str">
        <f t="shared" si="90"/>
        <v>$'Technická specifikace'.$#REF!$#REF!</v>
      </c>
      <c r="D513" s="85" t="str">
        <f t="shared" si="90"/>
        <v>$'Technická specifikace'.$#REF!$#REF!</v>
      </c>
      <c r="E513" s="87" t="str">
        <f t="shared" si="90"/>
        <v>$'Technická specifikace'.$#REF!$#REF!</v>
      </c>
      <c r="F513" s="88" t="str">
        <f>"$'Technická specifikace'.$#REF!$#REF!*E513"</f>
        <v>$'Technická specifikace'.$#REF!$#REF!*E513</v>
      </c>
      <c r="G513" s="80" t="s">
        <v>50</v>
      </c>
      <c r="H513" s="81">
        <f t="shared" si="80"/>
        <v>0</v>
      </c>
      <c r="I513" s="81">
        <f t="shared" si="81"/>
        <v>0</v>
      </c>
      <c r="J513" s="81">
        <f t="shared" si="82"/>
        <v>0</v>
      </c>
      <c r="K513" s="81">
        <f t="shared" si="83"/>
        <v>0</v>
      </c>
      <c r="L513" s="81">
        <f t="shared" si="84"/>
        <v>0</v>
      </c>
    </row>
    <row r="514" spans="1:12" ht="84" x14ac:dyDescent="0.2">
      <c r="A514" s="85" t="str">
        <f t="shared" si="90"/>
        <v>$'Technická specifikace'.$#REF!$#REF!</v>
      </c>
      <c r="B514" s="86" t="str">
        <f t="shared" si="90"/>
        <v>$'Technická specifikace'.$#REF!$#REF!</v>
      </c>
      <c r="C514" s="85" t="str">
        <f t="shared" si="90"/>
        <v>$'Technická specifikace'.$#REF!$#REF!</v>
      </c>
      <c r="D514" s="85" t="str">
        <f t="shared" si="90"/>
        <v>$'Technická specifikace'.$#REF!$#REF!</v>
      </c>
      <c r="E514" s="87" t="str">
        <f t="shared" si="90"/>
        <v>$'Technická specifikace'.$#REF!$#REF!</v>
      </c>
      <c r="F514" s="88" t="str">
        <f>"$'Technická specifikace'.$#REF!$#REF!*E514"</f>
        <v>$'Technická specifikace'.$#REF!$#REF!*E514</v>
      </c>
      <c r="G514" s="80" t="s">
        <v>50</v>
      </c>
      <c r="H514" s="81">
        <f t="shared" si="80"/>
        <v>0</v>
      </c>
      <c r="I514" s="81">
        <f t="shared" si="81"/>
        <v>0</v>
      </c>
      <c r="J514" s="81">
        <f t="shared" si="82"/>
        <v>0</v>
      </c>
      <c r="K514" s="81">
        <f t="shared" si="83"/>
        <v>0</v>
      </c>
      <c r="L514" s="81">
        <f t="shared" si="84"/>
        <v>0</v>
      </c>
    </row>
    <row r="515" spans="1:12" ht="84" x14ac:dyDescent="0.2">
      <c r="A515" s="85" t="str">
        <f t="shared" si="90"/>
        <v>$'Technická specifikace'.$#REF!$#REF!</v>
      </c>
      <c r="B515" s="86" t="str">
        <f t="shared" si="90"/>
        <v>$'Technická specifikace'.$#REF!$#REF!</v>
      </c>
      <c r="C515" s="85" t="str">
        <f t="shared" si="90"/>
        <v>$'Technická specifikace'.$#REF!$#REF!</v>
      </c>
      <c r="D515" s="85" t="str">
        <f t="shared" si="90"/>
        <v>$'Technická specifikace'.$#REF!$#REF!</v>
      </c>
      <c r="E515" s="87" t="str">
        <f t="shared" si="90"/>
        <v>$'Technická specifikace'.$#REF!$#REF!</v>
      </c>
      <c r="F515" s="88" t="str">
        <f>"$'Technická specifikace'.$#REF!$#REF!*E515"</f>
        <v>$'Technická specifikace'.$#REF!$#REF!*E515</v>
      </c>
      <c r="G515" s="80" t="s">
        <v>50</v>
      </c>
      <c r="H515" s="81">
        <f t="shared" si="80"/>
        <v>0</v>
      </c>
      <c r="I515" s="81">
        <f t="shared" si="81"/>
        <v>0</v>
      </c>
      <c r="J515" s="81">
        <f t="shared" si="82"/>
        <v>0</v>
      </c>
      <c r="K515" s="81">
        <f t="shared" si="83"/>
        <v>0</v>
      </c>
      <c r="L515" s="81">
        <f t="shared" si="84"/>
        <v>0</v>
      </c>
    </row>
    <row r="516" spans="1:12" ht="84" x14ac:dyDescent="0.2">
      <c r="A516" s="85" t="str">
        <f t="shared" si="90"/>
        <v>$'Technická specifikace'.$#REF!$#REF!</v>
      </c>
      <c r="B516" s="86" t="str">
        <f t="shared" si="90"/>
        <v>$'Technická specifikace'.$#REF!$#REF!</v>
      </c>
      <c r="C516" s="85" t="str">
        <f t="shared" si="90"/>
        <v>$'Technická specifikace'.$#REF!$#REF!</v>
      </c>
      <c r="D516" s="85" t="str">
        <f t="shared" si="90"/>
        <v>$'Technická specifikace'.$#REF!$#REF!</v>
      </c>
      <c r="E516" s="87" t="str">
        <f t="shared" si="90"/>
        <v>$'Technická specifikace'.$#REF!$#REF!</v>
      </c>
      <c r="F516" s="88" t="str">
        <f>"$'Technická specifikace'.$#REF!$#REF!*E516"</f>
        <v>$'Technická specifikace'.$#REF!$#REF!*E516</v>
      </c>
      <c r="G516" s="80" t="s">
        <v>50</v>
      </c>
      <c r="H516" s="81">
        <f t="shared" si="80"/>
        <v>0</v>
      </c>
      <c r="I516" s="81">
        <f t="shared" si="81"/>
        <v>0</v>
      </c>
      <c r="J516" s="81">
        <f t="shared" si="82"/>
        <v>0</v>
      </c>
      <c r="K516" s="81">
        <f t="shared" si="83"/>
        <v>0</v>
      </c>
      <c r="L516" s="81">
        <f t="shared" si="84"/>
        <v>0</v>
      </c>
    </row>
    <row r="517" spans="1:12" ht="84" x14ac:dyDescent="0.2">
      <c r="A517" s="85" t="str">
        <f t="shared" si="90"/>
        <v>$'Technická specifikace'.$#REF!$#REF!</v>
      </c>
      <c r="B517" s="86" t="str">
        <f t="shared" si="90"/>
        <v>$'Technická specifikace'.$#REF!$#REF!</v>
      </c>
      <c r="C517" s="85" t="str">
        <f t="shared" si="90"/>
        <v>$'Technická specifikace'.$#REF!$#REF!</v>
      </c>
      <c r="D517" s="85" t="str">
        <f t="shared" si="90"/>
        <v>$'Technická specifikace'.$#REF!$#REF!</v>
      </c>
      <c r="E517" s="87" t="str">
        <f t="shared" si="90"/>
        <v>$'Technická specifikace'.$#REF!$#REF!</v>
      </c>
      <c r="F517" s="88" t="str">
        <f>"$'Technická specifikace'.$#REF!$#REF!*E517"</f>
        <v>$'Technická specifikace'.$#REF!$#REF!*E517</v>
      </c>
      <c r="G517" s="80" t="s">
        <v>50</v>
      </c>
      <c r="H517" s="81">
        <f t="shared" si="80"/>
        <v>0</v>
      </c>
      <c r="I517" s="81">
        <f t="shared" si="81"/>
        <v>0</v>
      </c>
      <c r="J517" s="81">
        <f t="shared" si="82"/>
        <v>0</v>
      </c>
      <c r="K517" s="81">
        <f t="shared" si="83"/>
        <v>0</v>
      </c>
      <c r="L517" s="81">
        <f t="shared" si="84"/>
        <v>0</v>
      </c>
    </row>
    <row r="518" spans="1:12" ht="84" x14ac:dyDescent="0.2">
      <c r="A518" s="85" t="str">
        <f t="shared" si="90"/>
        <v>$'Technická specifikace'.$#REF!$#REF!</v>
      </c>
      <c r="B518" s="86" t="str">
        <f t="shared" si="90"/>
        <v>$'Technická specifikace'.$#REF!$#REF!</v>
      </c>
      <c r="C518" s="85" t="str">
        <f t="shared" si="90"/>
        <v>$'Technická specifikace'.$#REF!$#REF!</v>
      </c>
      <c r="D518" s="85" t="str">
        <f t="shared" si="90"/>
        <v>$'Technická specifikace'.$#REF!$#REF!</v>
      </c>
      <c r="E518" s="87" t="str">
        <f t="shared" si="90"/>
        <v>$'Technická specifikace'.$#REF!$#REF!</v>
      </c>
      <c r="F518" s="88" t="str">
        <f>"$'Technická specifikace'.$#REF!$#REF!*E518"</f>
        <v>$'Technická specifikace'.$#REF!$#REF!*E518</v>
      </c>
      <c r="G518" s="80" t="s">
        <v>50</v>
      </c>
      <c r="H518" s="81">
        <f t="shared" ref="H518:H581" si="91">IF($G518="J",E518,0)</f>
        <v>0</v>
      </c>
      <c r="I518" s="81">
        <f t="shared" ref="I518:I581" si="92">IF($G518="P",E518,0)</f>
        <v>0</v>
      </c>
      <c r="J518" s="81">
        <f t="shared" ref="J518:J581" si="93">IF($G518="K",E518,0)</f>
        <v>0</v>
      </c>
      <c r="K518" s="81">
        <f t="shared" ref="K518:K581" si="94">IF($G518="A",E518,0)</f>
        <v>0</v>
      </c>
      <c r="L518" s="81">
        <f t="shared" ref="L518:L581" si="95">IF($G518="V",E518,0)</f>
        <v>0</v>
      </c>
    </row>
    <row r="519" spans="1:12" ht="84" x14ac:dyDescent="0.2">
      <c r="A519" s="85" t="str">
        <f t="shared" si="90"/>
        <v>$'Technická specifikace'.$#REF!$#REF!</v>
      </c>
      <c r="B519" s="86" t="str">
        <f t="shared" si="90"/>
        <v>$'Technická specifikace'.$#REF!$#REF!</v>
      </c>
      <c r="C519" s="85" t="str">
        <f t="shared" si="90"/>
        <v>$'Technická specifikace'.$#REF!$#REF!</v>
      </c>
      <c r="D519" s="85" t="str">
        <f t="shared" si="90"/>
        <v>$'Technická specifikace'.$#REF!$#REF!</v>
      </c>
      <c r="E519" s="87" t="str">
        <f t="shared" si="90"/>
        <v>$'Technická specifikace'.$#REF!$#REF!</v>
      </c>
      <c r="F519" s="88" t="str">
        <f>"$'Technická specifikace'.$#REF!$#REF!*E519"</f>
        <v>$'Technická specifikace'.$#REF!$#REF!*E519</v>
      </c>
      <c r="G519" s="80" t="s">
        <v>50</v>
      </c>
      <c r="H519" s="81">
        <f t="shared" si="91"/>
        <v>0</v>
      </c>
      <c r="I519" s="81">
        <f t="shared" si="92"/>
        <v>0</v>
      </c>
      <c r="J519" s="81">
        <f t="shared" si="93"/>
        <v>0</v>
      </c>
      <c r="K519" s="81">
        <f t="shared" si="94"/>
        <v>0</v>
      </c>
      <c r="L519" s="81">
        <f t="shared" si="95"/>
        <v>0</v>
      </c>
    </row>
    <row r="520" spans="1:12" ht="84" x14ac:dyDescent="0.2">
      <c r="A520" s="85" t="str">
        <f t="shared" si="90"/>
        <v>$'Technická specifikace'.$#REF!$#REF!</v>
      </c>
      <c r="B520" s="86" t="str">
        <f t="shared" si="90"/>
        <v>$'Technická specifikace'.$#REF!$#REF!</v>
      </c>
      <c r="C520" s="85" t="str">
        <f t="shared" si="90"/>
        <v>$'Technická specifikace'.$#REF!$#REF!</v>
      </c>
      <c r="D520" s="85" t="str">
        <f t="shared" si="90"/>
        <v>$'Technická specifikace'.$#REF!$#REF!</v>
      </c>
      <c r="E520" s="87" t="str">
        <f t="shared" si="90"/>
        <v>$'Technická specifikace'.$#REF!$#REF!</v>
      </c>
      <c r="F520" s="88" t="str">
        <f>"$'Technická specifikace'.$#REF!$#REF!*E520"</f>
        <v>$'Technická specifikace'.$#REF!$#REF!*E520</v>
      </c>
      <c r="G520" s="80" t="s">
        <v>50</v>
      </c>
      <c r="H520" s="81">
        <f t="shared" si="91"/>
        <v>0</v>
      </c>
      <c r="I520" s="81">
        <f t="shared" si="92"/>
        <v>0</v>
      </c>
      <c r="J520" s="81">
        <f t="shared" si="93"/>
        <v>0</v>
      </c>
      <c r="K520" s="81">
        <f t="shared" si="94"/>
        <v>0</v>
      </c>
      <c r="L520" s="81">
        <f t="shared" si="95"/>
        <v>0</v>
      </c>
    </row>
    <row r="521" spans="1:12" ht="84" x14ac:dyDescent="0.2">
      <c r="A521" s="85" t="str">
        <f t="shared" ref="A521:E530" si="96">"$'Technická specifikace'.$#REF!$#REF!"</f>
        <v>$'Technická specifikace'.$#REF!$#REF!</v>
      </c>
      <c r="B521" s="86" t="str">
        <f t="shared" si="96"/>
        <v>$'Technická specifikace'.$#REF!$#REF!</v>
      </c>
      <c r="C521" s="85" t="str">
        <f t="shared" si="96"/>
        <v>$'Technická specifikace'.$#REF!$#REF!</v>
      </c>
      <c r="D521" s="85" t="str">
        <f t="shared" si="96"/>
        <v>$'Technická specifikace'.$#REF!$#REF!</v>
      </c>
      <c r="E521" s="87" t="str">
        <f t="shared" si="96"/>
        <v>$'Technická specifikace'.$#REF!$#REF!</v>
      </c>
      <c r="F521" s="88" t="str">
        <f>"$'Technická specifikace'.$#REF!$#REF!*E521"</f>
        <v>$'Technická specifikace'.$#REF!$#REF!*E521</v>
      </c>
      <c r="G521" s="80" t="s">
        <v>50</v>
      </c>
      <c r="H521" s="81">
        <f t="shared" si="91"/>
        <v>0</v>
      </c>
      <c r="I521" s="81">
        <f t="shared" si="92"/>
        <v>0</v>
      </c>
      <c r="J521" s="81">
        <f t="shared" si="93"/>
        <v>0</v>
      </c>
      <c r="K521" s="81">
        <f t="shared" si="94"/>
        <v>0</v>
      </c>
      <c r="L521" s="81">
        <f t="shared" si="95"/>
        <v>0</v>
      </c>
    </row>
    <row r="522" spans="1:12" ht="84" x14ac:dyDescent="0.2">
      <c r="A522" s="85" t="str">
        <f t="shared" si="96"/>
        <v>$'Technická specifikace'.$#REF!$#REF!</v>
      </c>
      <c r="B522" s="86" t="str">
        <f t="shared" si="96"/>
        <v>$'Technická specifikace'.$#REF!$#REF!</v>
      </c>
      <c r="C522" s="85" t="str">
        <f t="shared" si="96"/>
        <v>$'Technická specifikace'.$#REF!$#REF!</v>
      </c>
      <c r="D522" s="85" t="str">
        <f t="shared" si="96"/>
        <v>$'Technická specifikace'.$#REF!$#REF!</v>
      </c>
      <c r="E522" s="87" t="str">
        <f t="shared" si="96"/>
        <v>$'Technická specifikace'.$#REF!$#REF!</v>
      </c>
      <c r="F522" s="88" t="str">
        <f>"$'Technická specifikace'.$#REF!$#REF!*E522"</f>
        <v>$'Technická specifikace'.$#REF!$#REF!*E522</v>
      </c>
      <c r="G522" s="80" t="s">
        <v>50</v>
      </c>
      <c r="H522" s="81">
        <f t="shared" si="91"/>
        <v>0</v>
      </c>
      <c r="I522" s="81">
        <f t="shared" si="92"/>
        <v>0</v>
      </c>
      <c r="J522" s="81">
        <f t="shared" si="93"/>
        <v>0</v>
      </c>
      <c r="K522" s="81">
        <f t="shared" si="94"/>
        <v>0</v>
      </c>
      <c r="L522" s="81">
        <f t="shared" si="95"/>
        <v>0</v>
      </c>
    </row>
    <row r="523" spans="1:12" ht="84" x14ac:dyDescent="0.2">
      <c r="A523" s="85" t="str">
        <f t="shared" si="96"/>
        <v>$'Technická specifikace'.$#REF!$#REF!</v>
      </c>
      <c r="B523" s="86" t="str">
        <f t="shared" si="96"/>
        <v>$'Technická specifikace'.$#REF!$#REF!</v>
      </c>
      <c r="C523" s="85" t="str">
        <f t="shared" si="96"/>
        <v>$'Technická specifikace'.$#REF!$#REF!</v>
      </c>
      <c r="D523" s="85" t="str">
        <f t="shared" si="96"/>
        <v>$'Technická specifikace'.$#REF!$#REF!</v>
      </c>
      <c r="E523" s="87" t="str">
        <f t="shared" si="96"/>
        <v>$'Technická specifikace'.$#REF!$#REF!</v>
      </c>
      <c r="F523" s="88" t="str">
        <f>"$'Technická specifikace'.$#REF!$#REF!*E523"</f>
        <v>$'Technická specifikace'.$#REF!$#REF!*E523</v>
      </c>
      <c r="G523" s="80" t="s">
        <v>50</v>
      </c>
      <c r="H523" s="81">
        <f t="shared" si="91"/>
        <v>0</v>
      </c>
      <c r="I523" s="81">
        <f t="shared" si="92"/>
        <v>0</v>
      </c>
      <c r="J523" s="81">
        <f t="shared" si="93"/>
        <v>0</v>
      </c>
      <c r="K523" s="81">
        <f t="shared" si="94"/>
        <v>0</v>
      </c>
      <c r="L523" s="81">
        <f t="shared" si="95"/>
        <v>0</v>
      </c>
    </row>
    <row r="524" spans="1:12" ht="84" x14ac:dyDescent="0.2">
      <c r="A524" s="85" t="str">
        <f t="shared" si="96"/>
        <v>$'Technická specifikace'.$#REF!$#REF!</v>
      </c>
      <c r="B524" s="86" t="str">
        <f t="shared" si="96"/>
        <v>$'Technická specifikace'.$#REF!$#REF!</v>
      </c>
      <c r="C524" s="85" t="str">
        <f t="shared" si="96"/>
        <v>$'Technická specifikace'.$#REF!$#REF!</v>
      </c>
      <c r="D524" s="85" t="str">
        <f t="shared" si="96"/>
        <v>$'Technická specifikace'.$#REF!$#REF!</v>
      </c>
      <c r="E524" s="87" t="str">
        <f t="shared" si="96"/>
        <v>$'Technická specifikace'.$#REF!$#REF!</v>
      </c>
      <c r="F524" s="88" t="str">
        <f>"$'Technická specifikace'.$#REF!$#REF!*E524"</f>
        <v>$'Technická specifikace'.$#REF!$#REF!*E524</v>
      </c>
      <c r="G524" s="80" t="s">
        <v>50</v>
      </c>
      <c r="H524" s="81">
        <f t="shared" si="91"/>
        <v>0</v>
      </c>
      <c r="I524" s="81">
        <f t="shared" si="92"/>
        <v>0</v>
      </c>
      <c r="J524" s="81">
        <f t="shared" si="93"/>
        <v>0</v>
      </c>
      <c r="K524" s="81">
        <f t="shared" si="94"/>
        <v>0</v>
      </c>
      <c r="L524" s="81">
        <f t="shared" si="95"/>
        <v>0</v>
      </c>
    </row>
    <row r="525" spans="1:12" ht="84" x14ac:dyDescent="0.2">
      <c r="A525" s="85" t="str">
        <f t="shared" si="96"/>
        <v>$'Technická specifikace'.$#REF!$#REF!</v>
      </c>
      <c r="B525" s="86" t="str">
        <f t="shared" si="96"/>
        <v>$'Technická specifikace'.$#REF!$#REF!</v>
      </c>
      <c r="C525" s="85" t="str">
        <f t="shared" si="96"/>
        <v>$'Technická specifikace'.$#REF!$#REF!</v>
      </c>
      <c r="D525" s="85" t="str">
        <f t="shared" si="96"/>
        <v>$'Technická specifikace'.$#REF!$#REF!</v>
      </c>
      <c r="E525" s="87" t="str">
        <f t="shared" si="96"/>
        <v>$'Technická specifikace'.$#REF!$#REF!</v>
      </c>
      <c r="F525" s="88" t="str">
        <f>"$'Technická specifikace'.$#REF!$#REF!*E525"</f>
        <v>$'Technická specifikace'.$#REF!$#REF!*E525</v>
      </c>
      <c r="G525" s="80" t="s">
        <v>50</v>
      </c>
      <c r="H525" s="81">
        <f t="shared" si="91"/>
        <v>0</v>
      </c>
      <c r="I525" s="81">
        <f t="shared" si="92"/>
        <v>0</v>
      </c>
      <c r="J525" s="81">
        <f t="shared" si="93"/>
        <v>0</v>
      </c>
      <c r="K525" s="81">
        <f t="shared" si="94"/>
        <v>0</v>
      </c>
      <c r="L525" s="81">
        <f t="shared" si="95"/>
        <v>0</v>
      </c>
    </row>
    <row r="526" spans="1:12" ht="84" x14ac:dyDescent="0.2">
      <c r="A526" s="85" t="str">
        <f t="shared" si="96"/>
        <v>$'Technická specifikace'.$#REF!$#REF!</v>
      </c>
      <c r="B526" s="86" t="str">
        <f t="shared" si="96"/>
        <v>$'Technická specifikace'.$#REF!$#REF!</v>
      </c>
      <c r="C526" s="85" t="str">
        <f t="shared" si="96"/>
        <v>$'Technická specifikace'.$#REF!$#REF!</v>
      </c>
      <c r="D526" s="85" t="str">
        <f t="shared" si="96"/>
        <v>$'Technická specifikace'.$#REF!$#REF!</v>
      </c>
      <c r="E526" s="87" t="str">
        <f t="shared" si="96"/>
        <v>$'Technická specifikace'.$#REF!$#REF!</v>
      </c>
      <c r="F526" s="88" t="str">
        <f>"$'Technická specifikace'.$#REF!$#REF!*E526"</f>
        <v>$'Technická specifikace'.$#REF!$#REF!*E526</v>
      </c>
      <c r="G526" s="80" t="s">
        <v>50</v>
      </c>
      <c r="H526" s="81">
        <f t="shared" si="91"/>
        <v>0</v>
      </c>
      <c r="I526" s="81">
        <f t="shared" si="92"/>
        <v>0</v>
      </c>
      <c r="J526" s="81">
        <f t="shared" si="93"/>
        <v>0</v>
      </c>
      <c r="K526" s="81">
        <f t="shared" si="94"/>
        <v>0</v>
      </c>
      <c r="L526" s="81">
        <f t="shared" si="95"/>
        <v>0</v>
      </c>
    </row>
    <row r="527" spans="1:12" ht="84" x14ac:dyDescent="0.2">
      <c r="A527" s="85" t="str">
        <f t="shared" si="96"/>
        <v>$'Technická specifikace'.$#REF!$#REF!</v>
      </c>
      <c r="B527" s="86" t="str">
        <f t="shared" si="96"/>
        <v>$'Technická specifikace'.$#REF!$#REF!</v>
      </c>
      <c r="C527" s="85" t="str">
        <f t="shared" si="96"/>
        <v>$'Technická specifikace'.$#REF!$#REF!</v>
      </c>
      <c r="D527" s="85" t="str">
        <f t="shared" si="96"/>
        <v>$'Technická specifikace'.$#REF!$#REF!</v>
      </c>
      <c r="E527" s="87" t="str">
        <f t="shared" si="96"/>
        <v>$'Technická specifikace'.$#REF!$#REF!</v>
      </c>
      <c r="F527" s="88" t="str">
        <f>"$'Technická specifikace'.$#REF!$#REF!*E527"</f>
        <v>$'Technická specifikace'.$#REF!$#REF!*E527</v>
      </c>
      <c r="G527" s="80" t="s">
        <v>50</v>
      </c>
      <c r="H527" s="81">
        <f t="shared" si="91"/>
        <v>0</v>
      </c>
      <c r="I527" s="81">
        <f t="shared" si="92"/>
        <v>0</v>
      </c>
      <c r="J527" s="81">
        <f t="shared" si="93"/>
        <v>0</v>
      </c>
      <c r="K527" s="81">
        <f t="shared" si="94"/>
        <v>0</v>
      </c>
      <c r="L527" s="81">
        <f t="shared" si="95"/>
        <v>0</v>
      </c>
    </row>
    <row r="528" spans="1:12" ht="84" x14ac:dyDescent="0.2">
      <c r="A528" s="85" t="str">
        <f t="shared" si="96"/>
        <v>$'Technická specifikace'.$#REF!$#REF!</v>
      </c>
      <c r="B528" s="86" t="str">
        <f t="shared" si="96"/>
        <v>$'Technická specifikace'.$#REF!$#REF!</v>
      </c>
      <c r="C528" s="85" t="str">
        <f t="shared" si="96"/>
        <v>$'Technická specifikace'.$#REF!$#REF!</v>
      </c>
      <c r="D528" s="85" t="str">
        <f t="shared" si="96"/>
        <v>$'Technická specifikace'.$#REF!$#REF!</v>
      </c>
      <c r="E528" s="87" t="str">
        <f t="shared" si="96"/>
        <v>$'Technická specifikace'.$#REF!$#REF!</v>
      </c>
      <c r="F528" s="88" t="str">
        <f>"$'Technická specifikace'.$#REF!$#REF!*E528"</f>
        <v>$'Technická specifikace'.$#REF!$#REF!*E528</v>
      </c>
      <c r="G528" s="80" t="s">
        <v>50</v>
      </c>
      <c r="H528" s="81">
        <f t="shared" si="91"/>
        <v>0</v>
      </c>
      <c r="I528" s="81">
        <f t="shared" si="92"/>
        <v>0</v>
      </c>
      <c r="J528" s="81">
        <f t="shared" si="93"/>
        <v>0</v>
      </c>
      <c r="K528" s="81">
        <f t="shared" si="94"/>
        <v>0</v>
      </c>
      <c r="L528" s="81">
        <f t="shared" si="95"/>
        <v>0</v>
      </c>
    </row>
    <row r="529" spans="1:12" ht="84" x14ac:dyDescent="0.2">
      <c r="A529" s="85" t="str">
        <f t="shared" si="96"/>
        <v>$'Technická specifikace'.$#REF!$#REF!</v>
      </c>
      <c r="B529" s="86" t="str">
        <f t="shared" si="96"/>
        <v>$'Technická specifikace'.$#REF!$#REF!</v>
      </c>
      <c r="C529" s="85" t="str">
        <f t="shared" si="96"/>
        <v>$'Technická specifikace'.$#REF!$#REF!</v>
      </c>
      <c r="D529" s="85" t="str">
        <f t="shared" si="96"/>
        <v>$'Technická specifikace'.$#REF!$#REF!</v>
      </c>
      <c r="E529" s="87" t="str">
        <f t="shared" si="96"/>
        <v>$'Technická specifikace'.$#REF!$#REF!</v>
      </c>
      <c r="F529" s="88" t="str">
        <f>"$'Technická specifikace'.$#REF!$#REF!*E529"</f>
        <v>$'Technická specifikace'.$#REF!$#REF!*E529</v>
      </c>
      <c r="G529" s="80" t="s">
        <v>50</v>
      </c>
      <c r="H529" s="81">
        <f t="shared" si="91"/>
        <v>0</v>
      </c>
      <c r="I529" s="81">
        <f t="shared" si="92"/>
        <v>0</v>
      </c>
      <c r="J529" s="81">
        <f t="shared" si="93"/>
        <v>0</v>
      </c>
      <c r="K529" s="81">
        <f t="shared" si="94"/>
        <v>0</v>
      </c>
      <c r="L529" s="81">
        <f t="shared" si="95"/>
        <v>0</v>
      </c>
    </row>
    <row r="530" spans="1:12" ht="84" x14ac:dyDescent="0.2">
      <c r="A530" s="85" t="str">
        <f t="shared" si="96"/>
        <v>$'Technická specifikace'.$#REF!$#REF!</v>
      </c>
      <c r="B530" s="86" t="str">
        <f t="shared" si="96"/>
        <v>$'Technická specifikace'.$#REF!$#REF!</v>
      </c>
      <c r="C530" s="85" t="str">
        <f t="shared" si="96"/>
        <v>$'Technická specifikace'.$#REF!$#REF!</v>
      </c>
      <c r="D530" s="85" t="str">
        <f t="shared" si="96"/>
        <v>$'Technická specifikace'.$#REF!$#REF!</v>
      </c>
      <c r="E530" s="87" t="str">
        <f t="shared" si="96"/>
        <v>$'Technická specifikace'.$#REF!$#REF!</v>
      </c>
      <c r="F530" s="88" t="str">
        <f>"$'Technická specifikace'.$#REF!$#REF!*E530"</f>
        <v>$'Technická specifikace'.$#REF!$#REF!*E530</v>
      </c>
      <c r="G530" s="80" t="s">
        <v>50</v>
      </c>
      <c r="H530" s="81">
        <f t="shared" si="91"/>
        <v>0</v>
      </c>
      <c r="I530" s="81">
        <f t="shared" si="92"/>
        <v>0</v>
      </c>
      <c r="J530" s="81">
        <f t="shared" si="93"/>
        <v>0</v>
      </c>
      <c r="K530" s="81">
        <f t="shared" si="94"/>
        <v>0</v>
      </c>
      <c r="L530" s="81">
        <f t="shared" si="95"/>
        <v>0</v>
      </c>
    </row>
    <row r="531" spans="1:12" ht="84" x14ac:dyDescent="0.2">
      <c r="A531" s="85" t="str">
        <f t="shared" ref="A531:E540" si="97">"$'Technická specifikace'.$#REF!$#REF!"</f>
        <v>$'Technická specifikace'.$#REF!$#REF!</v>
      </c>
      <c r="B531" s="86" t="str">
        <f t="shared" si="97"/>
        <v>$'Technická specifikace'.$#REF!$#REF!</v>
      </c>
      <c r="C531" s="85" t="str">
        <f t="shared" si="97"/>
        <v>$'Technická specifikace'.$#REF!$#REF!</v>
      </c>
      <c r="D531" s="85" t="str">
        <f t="shared" si="97"/>
        <v>$'Technická specifikace'.$#REF!$#REF!</v>
      </c>
      <c r="E531" s="87" t="str">
        <f t="shared" si="97"/>
        <v>$'Technická specifikace'.$#REF!$#REF!</v>
      </c>
      <c r="F531" s="88" t="str">
        <f>"$'Technická specifikace'.$#REF!$#REF!*E531"</f>
        <v>$'Technická specifikace'.$#REF!$#REF!*E531</v>
      </c>
      <c r="G531" s="80" t="s">
        <v>50</v>
      </c>
      <c r="H531" s="81">
        <f t="shared" si="91"/>
        <v>0</v>
      </c>
      <c r="I531" s="81">
        <f t="shared" si="92"/>
        <v>0</v>
      </c>
      <c r="J531" s="81">
        <f t="shared" si="93"/>
        <v>0</v>
      </c>
      <c r="K531" s="81">
        <f t="shared" si="94"/>
        <v>0</v>
      </c>
      <c r="L531" s="81">
        <f t="shared" si="95"/>
        <v>0</v>
      </c>
    </row>
    <row r="532" spans="1:12" ht="84" x14ac:dyDescent="0.2">
      <c r="A532" s="85" t="str">
        <f t="shared" si="97"/>
        <v>$'Technická specifikace'.$#REF!$#REF!</v>
      </c>
      <c r="B532" s="86" t="str">
        <f t="shared" si="97"/>
        <v>$'Technická specifikace'.$#REF!$#REF!</v>
      </c>
      <c r="C532" s="85" t="str">
        <f t="shared" si="97"/>
        <v>$'Technická specifikace'.$#REF!$#REF!</v>
      </c>
      <c r="D532" s="85" t="str">
        <f t="shared" si="97"/>
        <v>$'Technická specifikace'.$#REF!$#REF!</v>
      </c>
      <c r="E532" s="87" t="str">
        <f t="shared" si="97"/>
        <v>$'Technická specifikace'.$#REF!$#REF!</v>
      </c>
      <c r="F532" s="88" t="str">
        <f>"$'Technická specifikace'.$#REF!$#REF!*E532"</f>
        <v>$'Technická specifikace'.$#REF!$#REF!*E532</v>
      </c>
      <c r="G532" s="80" t="s">
        <v>50</v>
      </c>
      <c r="H532" s="81">
        <f t="shared" si="91"/>
        <v>0</v>
      </c>
      <c r="I532" s="81">
        <f t="shared" si="92"/>
        <v>0</v>
      </c>
      <c r="J532" s="81">
        <f t="shared" si="93"/>
        <v>0</v>
      </c>
      <c r="K532" s="81">
        <f t="shared" si="94"/>
        <v>0</v>
      </c>
      <c r="L532" s="81">
        <f t="shared" si="95"/>
        <v>0</v>
      </c>
    </row>
    <row r="533" spans="1:12" ht="84" x14ac:dyDescent="0.2">
      <c r="A533" s="85" t="str">
        <f t="shared" si="97"/>
        <v>$'Technická specifikace'.$#REF!$#REF!</v>
      </c>
      <c r="B533" s="86" t="str">
        <f t="shared" si="97"/>
        <v>$'Technická specifikace'.$#REF!$#REF!</v>
      </c>
      <c r="C533" s="85" t="str">
        <f t="shared" si="97"/>
        <v>$'Technická specifikace'.$#REF!$#REF!</v>
      </c>
      <c r="D533" s="85" t="str">
        <f t="shared" si="97"/>
        <v>$'Technická specifikace'.$#REF!$#REF!</v>
      </c>
      <c r="E533" s="87" t="str">
        <f t="shared" si="97"/>
        <v>$'Technická specifikace'.$#REF!$#REF!</v>
      </c>
      <c r="F533" s="88" t="str">
        <f>"$'Technická specifikace'.$#REF!$#REF!*E533"</f>
        <v>$'Technická specifikace'.$#REF!$#REF!*E533</v>
      </c>
      <c r="G533" s="80" t="s">
        <v>50</v>
      </c>
      <c r="H533" s="81">
        <f t="shared" si="91"/>
        <v>0</v>
      </c>
      <c r="I533" s="81">
        <f t="shared" si="92"/>
        <v>0</v>
      </c>
      <c r="J533" s="81">
        <f t="shared" si="93"/>
        <v>0</v>
      </c>
      <c r="K533" s="81">
        <f t="shared" si="94"/>
        <v>0</v>
      </c>
      <c r="L533" s="81">
        <f t="shared" si="95"/>
        <v>0</v>
      </c>
    </row>
    <row r="534" spans="1:12" ht="84" x14ac:dyDescent="0.2">
      <c r="A534" s="85" t="str">
        <f t="shared" si="97"/>
        <v>$'Technická specifikace'.$#REF!$#REF!</v>
      </c>
      <c r="B534" s="86" t="str">
        <f t="shared" si="97"/>
        <v>$'Technická specifikace'.$#REF!$#REF!</v>
      </c>
      <c r="C534" s="85" t="str">
        <f t="shared" si="97"/>
        <v>$'Technická specifikace'.$#REF!$#REF!</v>
      </c>
      <c r="D534" s="85" t="str">
        <f t="shared" si="97"/>
        <v>$'Technická specifikace'.$#REF!$#REF!</v>
      </c>
      <c r="E534" s="87" t="str">
        <f t="shared" si="97"/>
        <v>$'Technická specifikace'.$#REF!$#REF!</v>
      </c>
      <c r="F534" s="88" t="str">
        <f>"$'Technická specifikace'.$#REF!$#REF!*E534"</f>
        <v>$'Technická specifikace'.$#REF!$#REF!*E534</v>
      </c>
      <c r="G534" s="80" t="s">
        <v>50</v>
      </c>
      <c r="H534" s="81">
        <f t="shared" si="91"/>
        <v>0</v>
      </c>
      <c r="I534" s="81">
        <f t="shared" si="92"/>
        <v>0</v>
      </c>
      <c r="J534" s="81">
        <f t="shared" si="93"/>
        <v>0</v>
      </c>
      <c r="K534" s="81">
        <f t="shared" si="94"/>
        <v>0</v>
      </c>
      <c r="L534" s="81">
        <f t="shared" si="95"/>
        <v>0</v>
      </c>
    </row>
    <row r="535" spans="1:12" ht="84" x14ac:dyDescent="0.2">
      <c r="A535" s="85" t="str">
        <f t="shared" si="97"/>
        <v>$'Technická specifikace'.$#REF!$#REF!</v>
      </c>
      <c r="B535" s="86" t="str">
        <f t="shared" si="97"/>
        <v>$'Technická specifikace'.$#REF!$#REF!</v>
      </c>
      <c r="C535" s="85" t="str">
        <f t="shared" si="97"/>
        <v>$'Technická specifikace'.$#REF!$#REF!</v>
      </c>
      <c r="D535" s="85" t="str">
        <f t="shared" si="97"/>
        <v>$'Technická specifikace'.$#REF!$#REF!</v>
      </c>
      <c r="E535" s="87" t="str">
        <f t="shared" si="97"/>
        <v>$'Technická specifikace'.$#REF!$#REF!</v>
      </c>
      <c r="F535" s="88" t="str">
        <f>"$'Technická specifikace'.$#REF!$#REF!*E535"</f>
        <v>$'Technická specifikace'.$#REF!$#REF!*E535</v>
      </c>
      <c r="G535" s="80" t="s">
        <v>50</v>
      </c>
      <c r="H535" s="81">
        <f t="shared" si="91"/>
        <v>0</v>
      </c>
      <c r="I535" s="81">
        <f t="shared" si="92"/>
        <v>0</v>
      </c>
      <c r="J535" s="81">
        <f t="shared" si="93"/>
        <v>0</v>
      </c>
      <c r="K535" s="81">
        <f t="shared" si="94"/>
        <v>0</v>
      </c>
      <c r="L535" s="81">
        <f t="shared" si="95"/>
        <v>0</v>
      </c>
    </row>
    <row r="536" spans="1:12" ht="84" x14ac:dyDescent="0.2">
      <c r="A536" s="85" t="str">
        <f t="shared" si="97"/>
        <v>$'Technická specifikace'.$#REF!$#REF!</v>
      </c>
      <c r="B536" s="86" t="str">
        <f t="shared" si="97"/>
        <v>$'Technická specifikace'.$#REF!$#REF!</v>
      </c>
      <c r="C536" s="85" t="str">
        <f t="shared" si="97"/>
        <v>$'Technická specifikace'.$#REF!$#REF!</v>
      </c>
      <c r="D536" s="85" t="str">
        <f t="shared" si="97"/>
        <v>$'Technická specifikace'.$#REF!$#REF!</v>
      </c>
      <c r="E536" s="87" t="str">
        <f t="shared" si="97"/>
        <v>$'Technická specifikace'.$#REF!$#REF!</v>
      </c>
      <c r="F536" s="88" t="str">
        <f>"$'Technická specifikace'.$#REF!$#REF!*E536"</f>
        <v>$'Technická specifikace'.$#REF!$#REF!*E536</v>
      </c>
      <c r="G536" s="80" t="s">
        <v>50</v>
      </c>
      <c r="H536" s="81">
        <f t="shared" si="91"/>
        <v>0</v>
      </c>
      <c r="I536" s="81">
        <f t="shared" si="92"/>
        <v>0</v>
      </c>
      <c r="J536" s="81">
        <f t="shared" si="93"/>
        <v>0</v>
      </c>
      <c r="K536" s="81">
        <f t="shared" si="94"/>
        <v>0</v>
      </c>
      <c r="L536" s="81">
        <f t="shared" si="95"/>
        <v>0</v>
      </c>
    </row>
    <row r="537" spans="1:12" ht="84" x14ac:dyDescent="0.2">
      <c r="A537" s="85" t="str">
        <f t="shared" si="97"/>
        <v>$'Technická specifikace'.$#REF!$#REF!</v>
      </c>
      <c r="B537" s="86" t="str">
        <f t="shared" si="97"/>
        <v>$'Technická specifikace'.$#REF!$#REF!</v>
      </c>
      <c r="C537" s="85" t="str">
        <f t="shared" si="97"/>
        <v>$'Technická specifikace'.$#REF!$#REF!</v>
      </c>
      <c r="D537" s="85" t="str">
        <f t="shared" si="97"/>
        <v>$'Technická specifikace'.$#REF!$#REF!</v>
      </c>
      <c r="E537" s="87" t="str">
        <f t="shared" si="97"/>
        <v>$'Technická specifikace'.$#REF!$#REF!</v>
      </c>
      <c r="F537" s="88" t="str">
        <f>"$'Technická specifikace'.$#REF!$#REF!*E537"</f>
        <v>$'Technická specifikace'.$#REF!$#REF!*E537</v>
      </c>
      <c r="G537" s="80" t="s">
        <v>50</v>
      </c>
      <c r="H537" s="81">
        <f t="shared" si="91"/>
        <v>0</v>
      </c>
      <c r="I537" s="81">
        <f t="shared" si="92"/>
        <v>0</v>
      </c>
      <c r="J537" s="81">
        <f t="shared" si="93"/>
        <v>0</v>
      </c>
      <c r="K537" s="81">
        <f t="shared" si="94"/>
        <v>0</v>
      </c>
      <c r="L537" s="81">
        <f t="shared" si="95"/>
        <v>0</v>
      </c>
    </row>
    <row r="538" spans="1:12" ht="84" x14ac:dyDescent="0.2">
      <c r="A538" s="85" t="str">
        <f t="shared" si="97"/>
        <v>$'Technická specifikace'.$#REF!$#REF!</v>
      </c>
      <c r="B538" s="86" t="str">
        <f t="shared" si="97"/>
        <v>$'Technická specifikace'.$#REF!$#REF!</v>
      </c>
      <c r="C538" s="85" t="str">
        <f t="shared" si="97"/>
        <v>$'Technická specifikace'.$#REF!$#REF!</v>
      </c>
      <c r="D538" s="85" t="str">
        <f t="shared" si="97"/>
        <v>$'Technická specifikace'.$#REF!$#REF!</v>
      </c>
      <c r="E538" s="87" t="str">
        <f t="shared" si="97"/>
        <v>$'Technická specifikace'.$#REF!$#REF!</v>
      </c>
      <c r="F538" s="88" t="str">
        <f>"$'Technická specifikace'.$#REF!$#REF!*E538"</f>
        <v>$'Technická specifikace'.$#REF!$#REF!*E538</v>
      </c>
      <c r="G538" s="80" t="s">
        <v>50</v>
      </c>
      <c r="H538" s="81">
        <f t="shared" si="91"/>
        <v>0</v>
      </c>
      <c r="I538" s="81">
        <f t="shared" si="92"/>
        <v>0</v>
      </c>
      <c r="J538" s="81">
        <f t="shared" si="93"/>
        <v>0</v>
      </c>
      <c r="K538" s="81">
        <f t="shared" si="94"/>
        <v>0</v>
      </c>
      <c r="L538" s="81">
        <f t="shared" si="95"/>
        <v>0</v>
      </c>
    </row>
    <row r="539" spans="1:12" ht="84" x14ac:dyDescent="0.2">
      <c r="A539" s="85" t="str">
        <f t="shared" si="97"/>
        <v>$'Technická specifikace'.$#REF!$#REF!</v>
      </c>
      <c r="B539" s="86" t="str">
        <f t="shared" si="97"/>
        <v>$'Technická specifikace'.$#REF!$#REF!</v>
      </c>
      <c r="C539" s="85" t="str">
        <f t="shared" si="97"/>
        <v>$'Technická specifikace'.$#REF!$#REF!</v>
      </c>
      <c r="D539" s="85" t="str">
        <f t="shared" si="97"/>
        <v>$'Technická specifikace'.$#REF!$#REF!</v>
      </c>
      <c r="E539" s="87" t="str">
        <f t="shared" si="97"/>
        <v>$'Technická specifikace'.$#REF!$#REF!</v>
      </c>
      <c r="F539" s="88" t="str">
        <f>"$'Technická specifikace'.$#REF!$#REF!*E539"</f>
        <v>$'Technická specifikace'.$#REF!$#REF!*E539</v>
      </c>
      <c r="G539" s="80" t="s">
        <v>50</v>
      </c>
      <c r="H539" s="81">
        <f t="shared" si="91"/>
        <v>0</v>
      </c>
      <c r="I539" s="81">
        <f t="shared" si="92"/>
        <v>0</v>
      </c>
      <c r="J539" s="81">
        <f t="shared" si="93"/>
        <v>0</v>
      </c>
      <c r="K539" s="81">
        <f t="shared" si="94"/>
        <v>0</v>
      </c>
      <c r="L539" s="81">
        <f t="shared" si="95"/>
        <v>0</v>
      </c>
    </row>
    <row r="540" spans="1:12" ht="84" x14ac:dyDescent="0.2">
      <c r="A540" s="85" t="str">
        <f t="shared" si="97"/>
        <v>$'Technická specifikace'.$#REF!$#REF!</v>
      </c>
      <c r="B540" s="86" t="str">
        <f t="shared" si="97"/>
        <v>$'Technická specifikace'.$#REF!$#REF!</v>
      </c>
      <c r="C540" s="85" t="str">
        <f t="shared" si="97"/>
        <v>$'Technická specifikace'.$#REF!$#REF!</v>
      </c>
      <c r="D540" s="85" t="str">
        <f t="shared" si="97"/>
        <v>$'Technická specifikace'.$#REF!$#REF!</v>
      </c>
      <c r="E540" s="87" t="str">
        <f t="shared" si="97"/>
        <v>$'Technická specifikace'.$#REF!$#REF!</v>
      </c>
      <c r="F540" s="88" t="str">
        <f>"$'Technická specifikace'.$#REF!$#REF!*E540"</f>
        <v>$'Technická specifikace'.$#REF!$#REF!*E540</v>
      </c>
      <c r="G540" s="80" t="s">
        <v>50</v>
      </c>
      <c r="H540" s="81">
        <f t="shared" si="91"/>
        <v>0</v>
      </c>
      <c r="I540" s="81">
        <f t="shared" si="92"/>
        <v>0</v>
      </c>
      <c r="J540" s="81">
        <f t="shared" si="93"/>
        <v>0</v>
      </c>
      <c r="K540" s="81">
        <f t="shared" si="94"/>
        <v>0</v>
      </c>
      <c r="L540" s="81">
        <f t="shared" si="95"/>
        <v>0</v>
      </c>
    </row>
    <row r="541" spans="1:12" ht="84" x14ac:dyDescent="0.2">
      <c r="A541" s="85" t="str">
        <f t="shared" ref="A541:E550" si="98">"$'Technická specifikace'.$#REF!$#REF!"</f>
        <v>$'Technická specifikace'.$#REF!$#REF!</v>
      </c>
      <c r="B541" s="86" t="str">
        <f t="shared" si="98"/>
        <v>$'Technická specifikace'.$#REF!$#REF!</v>
      </c>
      <c r="C541" s="85" t="str">
        <f t="shared" si="98"/>
        <v>$'Technická specifikace'.$#REF!$#REF!</v>
      </c>
      <c r="D541" s="85" t="str">
        <f t="shared" si="98"/>
        <v>$'Technická specifikace'.$#REF!$#REF!</v>
      </c>
      <c r="E541" s="87" t="str">
        <f t="shared" si="98"/>
        <v>$'Technická specifikace'.$#REF!$#REF!</v>
      </c>
      <c r="F541" s="88" t="str">
        <f>"$'Technická specifikace'.$#REF!$#REF!*E541"</f>
        <v>$'Technická specifikace'.$#REF!$#REF!*E541</v>
      </c>
      <c r="G541" s="80" t="s">
        <v>50</v>
      </c>
      <c r="H541" s="81">
        <f t="shared" si="91"/>
        <v>0</v>
      </c>
      <c r="I541" s="81">
        <f t="shared" si="92"/>
        <v>0</v>
      </c>
      <c r="J541" s="81">
        <f t="shared" si="93"/>
        <v>0</v>
      </c>
      <c r="K541" s="81">
        <f t="shared" si="94"/>
        <v>0</v>
      </c>
      <c r="L541" s="81">
        <f t="shared" si="95"/>
        <v>0</v>
      </c>
    </row>
    <row r="542" spans="1:12" ht="84" x14ac:dyDescent="0.2">
      <c r="A542" s="85" t="str">
        <f t="shared" si="98"/>
        <v>$'Technická specifikace'.$#REF!$#REF!</v>
      </c>
      <c r="B542" s="86" t="str">
        <f t="shared" si="98"/>
        <v>$'Technická specifikace'.$#REF!$#REF!</v>
      </c>
      <c r="C542" s="85" t="str">
        <f t="shared" si="98"/>
        <v>$'Technická specifikace'.$#REF!$#REF!</v>
      </c>
      <c r="D542" s="85" t="str">
        <f t="shared" si="98"/>
        <v>$'Technická specifikace'.$#REF!$#REF!</v>
      </c>
      <c r="E542" s="87" t="str">
        <f t="shared" si="98"/>
        <v>$'Technická specifikace'.$#REF!$#REF!</v>
      </c>
      <c r="F542" s="88" t="str">
        <f>"$'Technická specifikace'.$#REF!$#REF!*E542"</f>
        <v>$'Technická specifikace'.$#REF!$#REF!*E542</v>
      </c>
      <c r="G542" s="80" t="s">
        <v>50</v>
      </c>
      <c r="H542" s="81">
        <f t="shared" si="91"/>
        <v>0</v>
      </c>
      <c r="I542" s="81">
        <f t="shared" si="92"/>
        <v>0</v>
      </c>
      <c r="J542" s="81">
        <f t="shared" si="93"/>
        <v>0</v>
      </c>
      <c r="K542" s="81">
        <f t="shared" si="94"/>
        <v>0</v>
      </c>
      <c r="L542" s="81">
        <f t="shared" si="95"/>
        <v>0</v>
      </c>
    </row>
    <row r="543" spans="1:12" ht="84" x14ac:dyDescent="0.2">
      <c r="A543" s="85" t="str">
        <f t="shared" si="98"/>
        <v>$'Technická specifikace'.$#REF!$#REF!</v>
      </c>
      <c r="B543" s="86" t="str">
        <f t="shared" si="98"/>
        <v>$'Technická specifikace'.$#REF!$#REF!</v>
      </c>
      <c r="C543" s="85" t="str">
        <f t="shared" si="98"/>
        <v>$'Technická specifikace'.$#REF!$#REF!</v>
      </c>
      <c r="D543" s="85" t="str">
        <f t="shared" si="98"/>
        <v>$'Technická specifikace'.$#REF!$#REF!</v>
      </c>
      <c r="E543" s="87" t="str">
        <f t="shared" si="98"/>
        <v>$'Technická specifikace'.$#REF!$#REF!</v>
      </c>
      <c r="F543" s="88" t="str">
        <f>"$'Technická specifikace'.$#REF!$#REF!*E543"</f>
        <v>$'Technická specifikace'.$#REF!$#REF!*E543</v>
      </c>
      <c r="G543" s="80" t="s">
        <v>50</v>
      </c>
      <c r="H543" s="81">
        <f t="shared" si="91"/>
        <v>0</v>
      </c>
      <c r="I543" s="81">
        <f t="shared" si="92"/>
        <v>0</v>
      </c>
      <c r="J543" s="81">
        <f t="shared" si="93"/>
        <v>0</v>
      </c>
      <c r="K543" s="81">
        <f t="shared" si="94"/>
        <v>0</v>
      </c>
      <c r="L543" s="81">
        <f t="shared" si="95"/>
        <v>0</v>
      </c>
    </row>
    <row r="544" spans="1:12" ht="84" x14ac:dyDescent="0.2">
      <c r="A544" s="85" t="str">
        <f t="shared" si="98"/>
        <v>$'Technická specifikace'.$#REF!$#REF!</v>
      </c>
      <c r="B544" s="86" t="str">
        <f t="shared" si="98"/>
        <v>$'Technická specifikace'.$#REF!$#REF!</v>
      </c>
      <c r="C544" s="85" t="str">
        <f t="shared" si="98"/>
        <v>$'Technická specifikace'.$#REF!$#REF!</v>
      </c>
      <c r="D544" s="85" t="str">
        <f t="shared" si="98"/>
        <v>$'Technická specifikace'.$#REF!$#REF!</v>
      </c>
      <c r="E544" s="87" t="str">
        <f t="shared" si="98"/>
        <v>$'Technická specifikace'.$#REF!$#REF!</v>
      </c>
      <c r="F544" s="88" t="str">
        <f>"$'Technická specifikace'.$#REF!$#REF!*E544"</f>
        <v>$'Technická specifikace'.$#REF!$#REF!*E544</v>
      </c>
      <c r="G544" s="80" t="s">
        <v>50</v>
      </c>
      <c r="H544" s="81">
        <f t="shared" si="91"/>
        <v>0</v>
      </c>
      <c r="I544" s="81">
        <f t="shared" si="92"/>
        <v>0</v>
      </c>
      <c r="J544" s="81">
        <f t="shared" si="93"/>
        <v>0</v>
      </c>
      <c r="K544" s="81">
        <f t="shared" si="94"/>
        <v>0</v>
      </c>
      <c r="L544" s="81">
        <f t="shared" si="95"/>
        <v>0</v>
      </c>
    </row>
    <row r="545" spans="1:12" ht="84" x14ac:dyDescent="0.2">
      <c r="A545" s="85" t="str">
        <f t="shared" si="98"/>
        <v>$'Technická specifikace'.$#REF!$#REF!</v>
      </c>
      <c r="B545" s="86" t="str">
        <f t="shared" si="98"/>
        <v>$'Technická specifikace'.$#REF!$#REF!</v>
      </c>
      <c r="C545" s="85" t="str">
        <f t="shared" si="98"/>
        <v>$'Technická specifikace'.$#REF!$#REF!</v>
      </c>
      <c r="D545" s="85" t="str">
        <f t="shared" si="98"/>
        <v>$'Technická specifikace'.$#REF!$#REF!</v>
      </c>
      <c r="E545" s="87" t="str">
        <f t="shared" si="98"/>
        <v>$'Technická specifikace'.$#REF!$#REF!</v>
      </c>
      <c r="F545" s="88" t="str">
        <f>"$'Technická specifikace'.$#REF!$#REF!*E545"</f>
        <v>$'Technická specifikace'.$#REF!$#REF!*E545</v>
      </c>
      <c r="G545" s="80" t="s">
        <v>50</v>
      </c>
      <c r="H545" s="81">
        <f t="shared" si="91"/>
        <v>0</v>
      </c>
      <c r="I545" s="81">
        <f t="shared" si="92"/>
        <v>0</v>
      </c>
      <c r="J545" s="81">
        <f t="shared" si="93"/>
        <v>0</v>
      </c>
      <c r="K545" s="81">
        <f t="shared" si="94"/>
        <v>0</v>
      </c>
      <c r="L545" s="81">
        <f t="shared" si="95"/>
        <v>0</v>
      </c>
    </row>
    <row r="546" spans="1:12" ht="84" x14ac:dyDescent="0.2">
      <c r="A546" s="85" t="str">
        <f t="shared" si="98"/>
        <v>$'Technická specifikace'.$#REF!$#REF!</v>
      </c>
      <c r="B546" s="86" t="str">
        <f t="shared" si="98"/>
        <v>$'Technická specifikace'.$#REF!$#REF!</v>
      </c>
      <c r="C546" s="85" t="str">
        <f t="shared" si="98"/>
        <v>$'Technická specifikace'.$#REF!$#REF!</v>
      </c>
      <c r="D546" s="85" t="str">
        <f t="shared" si="98"/>
        <v>$'Technická specifikace'.$#REF!$#REF!</v>
      </c>
      <c r="E546" s="87" t="str">
        <f t="shared" si="98"/>
        <v>$'Technická specifikace'.$#REF!$#REF!</v>
      </c>
      <c r="F546" s="88" t="str">
        <f>"$'Technická specifikace'.$#REF!$#REF!*E546"</f>
        <v>$'Technická specifikace'.$#REF!$#REF!*E546</v>
      </c>
      <c r="G546" s="80" t="s">
        <v>50</v>
      </c>
      <c r="H546" s="81">
        <f t="shared" si="91"/>
        <v>0</v>
      </c>
      <c r="I546" s="81">
        <f t="shared" si="92"/>
        <v>0</v>
      </c>
      <c r="J546" s="81">
        <f t="shared" si="93"/>
        <v>0</v>
      </c>
      <c r="K546" s="81">
        <f t="shared" si="94"/>
        <v>0</v>
      </c>
      <c r="L546" s="81">
        <f t="shared" si="95"/>
        <v>0</v>
      </c>
    </row>
    <row r="547" spans="1:12" ht="84" x14ac:dyDescent="0.2">
      <c r="A547" s="85" t="str">
        <f t="shared" si="98"/>
        <v>$'Technická specifikace'.$#REF!$#REF!</v>
      </c>
      <c r="B547" s="86" t="str">
        <f t="shared" si="98"/>
        <v>$'Technická specifikace'.$#REF!$#REF!</v>
      </c>
      <c r="C547" s="85" t="str">
        <f t="shared" si="98"/>
        <v>$'Technická specifikace'.$#REF!$#REF!</v>
      </c>
      <c r="D547" s="85" t="str">
        <f t="shared" si="98"/>
        <v>$'Technická specifikace'.$#REF!$#REF!</v>
      </c>
      <c r="E547" s="87" t="str">
        <f t="shared" si="98"/>
        <v>$'Technická specifikace'.$#REF!$#REF!</v>
      </c>
      <c r="F547" s="88" t="str">
        <f>"$'Technická specifikace'.$#REF!$#REF!*E547"</f>
        <v>$'Technická specifikace'.$#REF!$#REF!*E547</v>
      </c>
      <c r="G547" s="80" t="s">
        <v>50</v>
      </c>
      <c r="H547" s="81">
        <f t="shared" si="91"/>
        <v>0</v>
      </c>
      <c r="I547" s="81">
        <f t="shared" si="92"/>
        <v>0</v>
      </c>
      <c r="J547" s="81">
        <f t="shared" si="93"/>
        <v>0</v>
      </c>
      <c r="K547" s="81">
        <f t="shared" si="94"/>
        <v>0</v>
      </c>
      <c r="L547" s="81">
        <f t="shared" si="95"/>
        <v>0</v>
      </c>
    </row>
    <row r="548" spans="1:12" ht="84" x14ac:dyDescent="0.2">
      <c r="A548" s="85" t="str">
        <f t="shared" si="98"/>
        <v>$'Technická specifikace'.$#REF!$#REF!</v>
      </c>
      <c r="B548" s="86" t="str">
        <f t="shared" si="98"/>
        <v>$'Technická specifikace'.$#REF!$#REF!</v>
      </c>
      <c r="C548" s="85" t="str">
        <f t="shared" si="98"/>
        <v>$'Technická specifikace'.$#REF!$#REF!</v>
      </c>
      <c r="D548" s="85" t="str">
        <f t="shared" si="98"/>
        <v>$'Technická specifikace'.$#REF!$#REF!</v>
      </c>
      <c r="E548" s="87" t="str">
        <f t="shared" si="98"/>
        <v>$'Technická specifikace'.$#REF!$#REF!</v>
      </c>
      <c r="F548" s="88" t="str">
        <f>"$'Technická specifikace'.$#REF!$#REF!*E548"</f>
        <v>$'Technická specifikace'.$#REF!$#REF!*E548</v>
      </c>
      <c r="G548" s="80" t="s">
        <v>50</v>
      </c>
      <c r="H548" s="81">
        <f t="shared" si="91"/>
        <v>0</v>
      </c>
      <c r="I548" s="81">
        <f t="shared" si="92"/>
        <v>0</v>
      </c>
      <c r="J548" s="81">
        <f t="shared" si="93"/>
        <v>0</v>
      </c>
      <c r="K548" s="81">
        <f t="shared" si="94"/>
        <v>0</v>
      </c>
      <c r="L548" s="81">
        <f t="shared" si="95"/>
        <v>0</v>
      </c>
    </row>
    <row r="549" spans="1:12" ht="84" x14ac:dyDescent="0.2">
      <c r="A549" s="85" t="str">
        <f t="shared" si="98"/>
        <v>$'Technická specifikace'.$#REF!$#REF!</v>
      </c>
      <c r="B549" s="86" t="str">
        <f t="shared" si="98"/>
        <v>$'Technická specifikace'.$#REF!$#REF!</v>
      </c>
      <c r="C549" s="85" t="str">
        <f t="shared" si="98"/>
        <v>$'Technická specifikace'.$#REF!$#REF!</v>
      </c>
      <c r="D549" s="85" t="str">
        <f t="shared" si="98"/>
        <v>$'Technická specifikace'.$#REF!$#REF!</v>
      </c>
      <c r="E549" s="87" t="str">
        <f t="shared" si="98"/>
        <v>$'Technická specifikace'.$#REF!$#REF!</v>
      </c>
      <c r="F549" s="88" t="str">
        <f>"$'Technická specifikace'.$#REF!$#REF!*E549"</f>
        <v>$'Technická specifikace'.$#REF!$#REF!*E549</v>
      </c>
      <c r="G549" s="80" t="s">
        <v>50</v>
      </c>
      <c r="H549" s="81">
        <f t="shared" si="91"/>
        <v>0</v>
      </c>
      <c r="I549" s="81">
        <f t="shared" si="92"/>
        <v>0</v>
      </c>
      <c r="J549" s="81">
        <f t="shared" si="93"/>
        <v>0</v>
      </c>
      <c r="K549" s="81">
        <f t="shared" si="94"/>
        <v>0</v>
      </c>
      <c r="L549" s="81">
        <f t="shared" si="95"/>
        <v>0</v>
      </c>
    </row>
    <row r="550" spans="1:12" ht="84" x14ac:dyDescent="0.2">
      <c r="A550" s="85" t="str">
        <f t="shared" si="98"/>
        <v>$'Technická specifikace'.$#REF!$#REF!</v>
      </c>
      <c r="B550" s="86" t="str">
        <f t="shared" si="98"/>
        <v>$'Technická specifikace'.$#REF!$#REF!</v>
      </c>
      <c r="C550" s="85" t="str">
        <f t="shared" si="98"/>
        <v>$'Technická specifikace'.$#REF!$#REF!</v>
      </c>
      <c r="D550" s="85" t="str">
        <f t="shared" si="98"/>
        <v>$'Technická specifikace'.$#REF!$#REF!</v>
      </c>
      <c r="E550" s="87" t="str">
        <f t="shared" si="98"/>
        <v>$'Technická specifikace'.$#REF!$#REF!</v>
      </c>
      <c r="F550" s="88" t="str">
        <f>"$'Technická specifikace'.$#REF!$#REF!*E550"</f>
        <v>$'Technická specifikace'.$#REF!$#REF!*E550</v>
      </c>
      <c r="G550" s="80" t="s">
        <v>50</v>
      </c>
      <c r="H550" s="81">
        <f t="shared" si="91"/>
        <v>0</v>
      </c>
      <c r="I550" s="81">
        <f t="shared" si="92"/>
        <v>0</v>
      </c>
      <c r="J550" s="81">
        <f t="shared" si="93"/>
        <v>0</v>
      </c>
      <c r="K550" s="81">
        <f t="shared" si="94"/>
        <v>0</v>
      </c>
      <c r="L550" s="81">
        <f t="shared" si="95"/>
        <v>0</v>
      </c>
    </row>
    <row r="551" spans="1:12" ht="84" x14ac:dyDescent="0.2">
      <c r="A551" s="85" t="str">
        <f t="shared" ref="A551:E560" si="99">"$'Technická specifikace'.$#REF!$#REF!"</f>
        <v>$'Technická specifikace'.$#REF!$#REF!</v>
      </c>
      <c r="B551" s="86" t="str">
        <f t="shared" si="99"/>
        <v>$'Technická specifikace'.$#REF!$#REF!</v>
      </c>
      <c r="C551" s="85" t="str">
        <f t="shared" si="99"/>
        <v>$'Technická specifikace'.$#REF!$#REF!</v>
      </c>
      <c r="D551" s="85" t="str">
        <f t="shared" si="99"/>
        <v>$'Technická specifikace'.$#REF!$#REF!</v>
      </c>
      <c r="E551" s="87" t="str">
        <f t="shared" si="99"/>
        <v>$'Technická specifikace'.$#REF!$#REF!</v>
      </c>
      <c r="F551" s="88" t="str">
        <f>"$'Technická specifikace'.$#REF!$#REF!*E551"</f>
        <v>$'Technická specifikace'.$#REF!$#REF!*E551</v>
      </c>
      <c r="G551" s="80" t="s">
        <v>50</v>
      </c>
      <c r="H551" s="81">
        <f t="shared" si="91"/>
        <v>0</v>
      </c>
      <c r="I551" s="81">
        <f t="shared" si="92"/>
        <v>0</v>
      </c>
      <c r="J551" s="81">
        <f t="shared" si="93"/>
        <v>0</v>
      </c>
      <c r="K551" s="81">
        <f t="shared" si="94"/>
        <v>0</v>
      </c>
      <c r="L551" s="81">
        <f t="shared" si="95"/>
        <v>0</v>
      </c>
    </row>
    <row r="552" spans="1:12" ht="84" x14ac:dyDescent="0.2">
      <c r="A552" s="85" t="str">
        <f t="shared" si="99"/>
        <v>$'Technická specifikace'.$#REF!$#REF!</v>
      </c>
      <c r="B552" s="86" t="str">
        <f t="shared" si="99"/>
        <v>$'Technická specifikace'.$#REF!$#REF!</v>
      </c>
      <c r="C552" s="85" t="str">
        <f t="shared" si="99"/>
        <v>$'Technická specifikace'.$#REF!$#REF!</v>
      </c>
      <c r="D552" s="85" t="str">
        <f t="shared" si="99"/>
        <v>$'Technická specifikace'.$#REF!$#REF!</v>
      </c>
      <c r="E552" s="87" t="str">
        <f t="shared" si="99"/>
        <v>$'Technická specifikace'.$#REF!$#REF!</v>
      </c>
      <c r="F552" s="88" t="str">
        <f>"$'Technická specifikace'.$#REF!$#REF!*E552"</f>
        <v>$'Technická specifikace'.$#REF!$#REF!*E552</v>
      </c>
      <c r="G552" s="80" t="s">
        <v>50</v>
      </c>
      <c r="H552" s="81">
        <f t="shared" si="91"/>
        <v>0</v>
      </c>
      <c r="I552" s="81">
        <f t="shared" si="92"/>
        <v>0</v>
      </c>
      <c r="J552" s="81">
        <f t="shared" si="93"/>
        <v>0</v>
      </c>
      <c r="K552" s="81">
        <f t="shared" si="94"/>
        <v>0</v>
      </c>
      <c r="L552" s="81">
        <f t="shared" si="95"/>
        <v>0</v>
      </c>
    </row>
    <row r="553" spans="1:12" ht="84" x14ac:dyDescent="0.2">
      <c r="A553" s="85" t="str">
        <f t="shared" si="99"/>
        <v>$'Technická specifikace'.$#REF!$#REF!</v>
      </c>
      <c r="B553" s="86" t="str">
        <f t="shared" si="99"/>
        <v>$'Technická specifikace'.$#REF!$#REF!</v>
      </c>
      <c r="C553" s="85" t="str">
        <f t="shared" si="99"/>
        <v>$'Technická specifikace'.$#REF!$#REF!</v>
      </c>
      <c r="D553" s="85" t="str">
        <f t="shared" si="99"/>
        <v>$'Technická specifikace'.$#REF!$#REF!</v>
      </c>
      <c r="E553" s="87" t="str">
        <f t="shared" si="99"/>
        <v>$'Technická specifikace'.$#REF!$#REF!</v>
      </c>
      <c r="F553" s="88" t="str">
        <f>"$'Technická specifikace'.$#REF!$#REF!*E553"</f>
        <v>$'Technická specifikace'.$#REF!$#REF!*E553</v>
      </c>
      <c r="G553" s="80" t="s">
        <v>50</v>
      </c>
      <c r="H553" s="81">
        <f t="shared" si="91"/>
        <v>0</v>
      </c>
      <c r="I553" s="81">
        <f t="shared" si="92"/>
        <v>0</v>
      </c>
      <c r="J553" s="81">
        <f t="shared" si="93"/>
        <v>0</v>
      </c>
      <c r="K553" s="81">
        <f t="shared" si="94"/>
        <v>0</v>
      </c>
      <c r="L553" s="81">
        <f t="shared" si="95"/>
        <v>0</v>
      </c>
    </row>
    <row r="554" spans="1:12" ht="84" x14ac:dyDescent="0.2">
      <c r="A554" s="85" t="str">
        <f t="shared" si="99"/>
        <v>$'Technická specifikace'.$#REF!$#REF!</v>
      </c>
      <c r="B554" s="86" t="str">
        <f t="shared" si="99"/>
        <v>$'Technická specifikace'.$#REF!$#REF!</v>
      </c>
      <c r="C554" s="85" t="str">
        <f t="shared" si="99"/>
        <v>$'Technická specifikace'.$#REF!$#REF!</v>
      </c>
      <c r="D554" s="85" t="str">
        <f t="shared" si="99"/>
        <v>$'Technická specifikace'.$#REF!$#REF!</v>
      </c>
      <c r="E554" s="87" t="str">
        <f t="shared" si="99"/>
        <v>$'Technická specifikace'.$#REF!$#REF!</v>
      </c>
      <c r="F554" s="88" t="str">
        <f>"$'Technická specifikace'.$#REF!$#REF!*E554"</f>
        <v>$'Technická specifikace'.$#REF!$#REF!*E554</v>
      </c>
      <c r="G554" s="80" t="s">
        <v>50</v>
      </c>
      <c r="H554" s="81">
        <f t="shared" si="91"/>
        <v>0</v>
      </c>
      <c r="I554" s="81">
        <f t="shared" si="92"/>
        <v>0</v>
      </c>
      <c r="J554" s="81">
        <f t="shared" si="93"/>
        <v>0</v>
      </c>
      <c r="K554" s="81">
        <f t="shared" si="94"/>
        <v>0</v>
      </c>
      <c r="L554" s="81">
        <f t="shared" si="95"/>
        <v>0</v>
      </c>
    </row>
    <row r="555" spans="1:12" ht="84" x14ac:dyDescent="0.2">
      <c r="A555" s="85" t="str">
        <f t="shared" si="99"/>
        <v>$'Technická specifikace'.$#REF!$#REF!</v>
      </c>
      <c r="B555" s="86" t="str">
        <f t="shared" si="99"/>
        <v>$'Technická specifikace'.$#REF!$#REF!</v>
      </c>
      <c r="C555" s="85" t="str">
        <f t="shared" si="99"/>
        <v>$'Technická specifikace'.$#REF!$#REF!</v>
      </c>
      <c r="D555" s="85" t="str">
        <f t="shared" si="99"/>
        <v>$'Technická specifikace'.$#REF!$#REF!</v>
      </c>
      <c r="E555" s="87" t="str">
        <f t="shared" si="99"/>
        <v>$'Technická specifikace'.$#REF!$#REF!</v>
      </c>
      <c r="F555" s="88" t="str">
        <f>"$'Technická specifikace'.$#REF!$#REF!*E555"</f>
        <v>$'Technická specifikace'.$#REF!$#REF!*E555</v>
      </c>
      <c r="G555" s="80" t="s">
        <v>50</v>
      </c>
      <c r="H555" s="81">
        <f t="shared" si="91"/>
        <v>0</v>
      </c>
      <c r="I555" s="81">
        <f t="shared" si="92"/>
        <v>0</v>
      </c>
      <c r="J555" s="81">
        <f t="shared" si="93"/>
        <v>0</v>
      </c>
      <c r="K555" s="81">
        <f t="shared" si="94"/>
        <v>0</v>
      </c>
      <c r="L555" s="81">
        <f t="shared" si="95"/>
        <v>0</v>
      </c>
    </row>
    <row r="556" spans="1:12" ht="84" x14ac:dyDescent="0.2">
      <c r="A556" s="85" t="str">
        <f t="shared" si="99"/>
        <v>$'Technická specifikace'.$#REF!$#REF!</v>
      </c>
      <c r="B556" s="86" t="str">
        <f t="shared" si="99"/>
        <v>$'Technická specifikace'.$#REF!$#REF!</v>
      </c>
      <c r="C556" s="85" t="str">
        <f t="shared" si="99"/>
        <v>$'Technická specifikace'.$#REF!$#REF!</v>
      </c>
      <c r="D556" s="85" t="str">
        <f t="shared" si="99"/>
        <v>$'Technická specifikace'.$#REF!$#REF!</v>
      </c>
      <c r="E556" s="87" t="str">
        <f t="shared" si="99"/>
        <v>$'Technická specifikace'.$#REF!$#REF!</v>
      </c>
      <c r="F556" s="88" t="str">
        <f>"$'Technická specifikace'.$#REF!$#REF!*E556"</f>
        <v>$'Technická specifikace'.$#REF!$#REF!*E556</v>
      </c>
      <c r="G556" s="80" t="s">
        <v>50</v>
      </c>
      <c r="H556" s="81">
        <f t="shared" si="91"/>
        <v>0</v>
      </c>
      <c r="I556" s="81">
        <f t="shared" si="92"/>
        <v>0</v>
      </c>
      <c r="J556" s="81">
        <f t="shared" si="93"/>
        <v>0</v>
      </c>
      <c r="K556" s="81">
        <f t="shared" si="94"/>
        <v>0</v>
      </c>
      <c r="L556" s="81">
        <f t="shared" si="95"/>
        <v>0</v>
      </c>
    </row>
    <row r="557" spans="1:12" ht="84" x14ac:dyDescent="0.2">
      <c r="A557" s="85" t="str">
        <f t="shared" si="99"/>
        <v>$'Technická specifikace'.$#REF!$#REF!</v>
      </c>
      <c r="B557" s="86" t="str">
        <f t="shared" si="99"/>
        <v>$'Technická specifikace'.$#REF!$#REF!</v>
      </c>
      <c r="C557" s="85" t="str">
        <f t="shared" si="99"/>
        <v>$'Technická specifikace'.$#REF!$#REF!</v>
      </c>
      <c r="D557" s="85" t="str">
        <f t="shared" si="99"/>
        <v>$'Technická specifikace'.$#REF!$#REF!</v>
      </c>
      <c r="E557" s="87" t="str">
        <f t="shared" si="99"/>
        <v>$'Technická specifikace'.$#REF!$#REF!</v>
      </c>
      <c r="F557" s="88" t="str">
        <f>"$'Technická specifikace'.$#REF!$#REF!*E557"</f>
        <v>$'Technická specifikace'.$#REF!$#REF!*E557</v>
      </c>
      <c r="G557" s="80" t="s">
        <v>50</v>
      </c>
      <c r="H557" s="81">
        <f t="shared" si="91"/>
        <v>0</v>
      </c>
      <c r="I557" s="81">
        <f t="shared" si="92"/>
        <v>0</v>
      </c>
      <c r="J557" s="81">
        <f t="shared" si="93"/>
        <v>0</v>
      </c>
      <c r="K557" s="81">
        <f t="shared" si="94"/>
        <v>0</v>
      </c>
      <c r="L557" s="81">
        <f t="shared" si="95"/>
        <v>0</v>
      </c>
    </row>
    <row r="558" spans="1:12" ht="84" x14ac:dyDescent="0.2">
      <c r="A558" s="85" t="str">
        <f t="shared" si="99"/>
        <v>$'Technická specifikace'.$#REF!$#REF!</v>
      </c>
      <c r="B558" s="86" t="str">
        <f t="shared" si="99"/>
        <v>$'Technická specifikace'.$#REF!$#REF!</v>
      </c>
      <c r="C558" s="85" t="str">
        <f t="shared" si="99"/>
        <v>$'Technická specifikace'.$#REF!$#REF!</v>
      </c>
      <c r="D558" s="85" t="str">
        <f t="shared" si="99"/>
        <v>$'Technická specifikace'.$#REF!$#REF!</v>
      </c>
      <c r="E558" s="87" t="str">
        <f t="shared" si="99"/>
        <v>$'Technická specifikace'.$#REF!$#REF!</v>
      </c>
      <c r="F558" s="88" t="str">
        <f>"$'Technická specifikace'.$#REF!$#REF!*E558"</f>
        <v>$'Technická specifikace'.$#REF!$#REF!*E558</v>
      </c>
      <c r="G558" s="80" t="s">
        <v>50</v>
      </c>
      <c r="H558" s="81">
        <f t="shared" si="91"/>
        <v>0</v>
      </c>
      <c r="I558" s="81">
        <f t="shared" si="92"/>
        <v>0</v>
      </c>
      <c r="J558" s="81">
        <f t="shared" si="93"/>
        <v>0</v>
      </c>
      <c r="K558" s="81">
        <f t="shared" si="94"/>
        <v>0</v>
      </c>
      <c r="L558" s="81">
        <f t="shared" si="95"/>
        <v>0</v>
      </c>
    </row>
    <row r="559" spans="1:12" ht="84" x14ac:dyDescent="0.2">
      <c r="A559" s="85" t="str">
        <f t="shared" si="99"/>
        <v>$'Technická specifikace'.$#REF!$#REF!</v>
      </c>
      <c r="B559" s="86" t="str">
        <f t="shared" si="99"/>
        <v>$'Technická specifikace'.$#REF!$#REF!</v>
      </c>
      <c r="C559" s="85" t="str">
        <f t="shared" si="99"/>
        <v>$'Technická specifikace'.$#REF!$#REF!</v>
      </c>
      <c r="D559" s="85" t="str">
        <f t="shared" si="99"/>
        <v>$'Technická specifikace'.$#REF!$#REF!</v>
      </c>
      <c r="E559" s="87" t="str">
        <f t="shared" si="99"/>
        <v>$'Technická specifikace'.$#REF!$#REF!</v>
      </c>
      <c r="F559" s="88" t="str">
        <f>"$'Technická specifikace'.$#REF!$#REF!*E559"</f>
        <v>$'Technická specifikace'.$#REF!$#REF!*E559</v>
      </c>
      <c r="G559" s="80" t="s">
        <v>50</v>
      </c>
      <c r="H559" s="81">
        <f t="shared" si="91"/>
        <v>0</v>
      </c>
      <c r="I559" s="81">
        <f t="shared" si="92"/>
        <v>0</v>
      </c>
      <c r="J559" s="81">
        <f t="shared" si="93"/>
        <v>0</v>
      </c>
      <c r="K559" s="81">
        <f t="shared" si="94"/>
        <v>0</v>
      </c>
      <c r="L559" s="81">
        <f t="shared" si="95"/>
        <v>0</v>
      </c>
    </row>
    <row r="560" spans="1:12" ht="84" x14ac:dyDescent="0.2">
      <c r="A560" s="85" t="str">
        <f t="shared" si="99"/>
        <v>$'Technická specifikace'.$#REF!$#REF!</v>
      </c>
      <c r="B560" s="86" t="str">
        <f t="shared" si="99"/>
        <v>$'Technická specifikace'.$#REF!$#REF!</v>
      </c>
      <c r="C560" s="85" t="str">
        <f t="shared" si="99"/>
        <v>$'Technická specifikace'.$#REF!$#REF!</v>
      </c>
      <c r="D560" s="85" t="str">
        <f t="shared" si="99"/>
        <v>$'Technická specifikace'.$#REF!$#REF!</v>
      </c>
      <c r="E560" s="87" t="str">
        <f t="shared" si="99"/>
        <v>$'Technická specifikace'.$#REF!$#REF!</v>
      </c>
      <c r="F560" s="88" t="str">
        <f>"$'Technická specifikace'.$#REF!$#REF!*E560"</f>
        <v>$'Technická specifikace'.$#REF!$#REF!*E560</v>
      </c>
      <c r="G560" s="80" t="s">
        <v>50</v>
      </c>
      <c r="H560" s="81">
        <f t="shared" si="91"/>
        <v>0</v>
      </c>
      <c r="I560" s="81">
        <f t="shared" si="92"/>
        <v>0</v>
      </c>
      <c r="J560" s="81">
        <f t="shared" si="93"/>
        <v>0</v>
      </c>
      <c r="K560" s="81">
        <f t="shared" si="94"/>
        <v>0</v>
      </c>
      <c r="L560" s="81">
        <f t="shared" si="95"/>
        <v>0</v>
      </c>
    </row>
    <row r="561" spans="1:12" ht="84" x14ac:dyDescent="0.2">
      <c r="A561" s="85" t="str">
        <f t="shared" ref="A561:E574" si="100">"$'Technická specifikace'.$#REF!$#REF!"</f>
        <v>$'Technická specifikace'.$#REF!$#REF!</v>
      </c>
      <c r="B561" s="86" t="str">
        <f t="shared" si="100"/>
        <v>$'Technická specifikace'.$#REF!$#REF!</v>
      </c>
      <c r="C561" s="85" t="str">
        <f t="shared" si="100"/>
        <v>$'Technická specifikace'.$#REF!$#REF!</v>
      </c>
      <c r="D561" s="85" t="str">
        <f t="shared" si="100"/>
        <v>$'Technická specifikace'.$#REF!$#REF!</v>
      </c>
      <c r="E561" s="87" t="str">
        <f t="shared" si="100"/>
        <v>$'Technická specifikace'.$#REF!$#REF!</v>
      </c>
      <c r="F561" s="88" t="str">
        <f>"$'Technická specifikace'.$#REF!$#REF!*E561"</f>
        <v>$'Technická specifikace'.$#REF!$#REF!*E561</v>
      </c>
      <c r="G561" s="80" t="s">
        <v>50</v>
      </c>
      <c r="H561" s="81">
        <f t="shared" si="91"/>
        <v>0</v>
      </c>
      <c r="I561" s="81">
        <f t="shared" si="92"/>
        <v>0</v>
      </c>
      <c r="J561" s="81">
        <f t="shared" si="93"/>
        <v>0</v>
      </c>
      <c r="K561" s="81">
        <f t="shared" si="94"/>
        <v>0</v>
      </c>
      <c r="L561" s="81">
        <f t="shared" si="95"/>
        <v>0</v>
      </c>
    </row>
    <row r="562" spans="1:12" ht="84" x14ac:dyDescent="0.2">
      <c r="A562" s="85" t="str">
        <f t="shared" si="100"/>
        <v>$'Technická specifikace'.$#REF!$#REF!</v>
      </c>
      <c r="B562" s="86" t="str">
        <f t="shared" si="100"/>
        <v>$'Technická specifikace'.$#REF!$#REF!</v>
      </c>
      <c r="C562" s="85" t="str">
        <f t="shared" si="100"/>
        <v>$'Technická specifikace'.$#REF!$#REF!</v>
      </c>
      <c r="D562" s="85" t="str">
        <f t="shared" si="100"/>
        <v>$'Technická specifikace'.$#REF!$#REF!</v>
      </c>
      <c r="E562" s="87" t="str">
        <f t="shared" si="100"/>
        <v>$'Technická specifikace'.$#REF!$#REF!</v>
      </c>
      <c r="F562" s="88" t="str">
        <f>"$'Technická specifikace'.$#REF!$#REF!*E562"</f>
        <v>$'Technická specifikace'.$#REF!$#REF!*E562</v>
      </c>
      <c r="G562" s="80" t="s">
        <v>50</v>
      </c>
      <c r="H562" s="81">
        <f t="shared" si="91"/>
        <v>0</v>
      </c>
      <c r="I562" s="81">
        <f t="shared" si="92"/>
        <v>0</v>
      </c>
      <c r="J562" s="81">
        <f t="shared" si="93"/>
        <v>0</v>
      </c>
      <c r="K562" s="81">
        <f t="shared" si="94"/>
        <v>0</v>
      </c>
      <c r="L562" s="81">
        <f t="shared" si="95"/>
        <v>0</v>
      </c>
    </row>
    <row r="563" spans="1:12" ht="84" x14ac:dyDescent="0.2">
      <c r="A563" s="85" t="str">
        <f t="shared" si="100"/>
        <v>$'Technická specifikace'.$#REF!$#REF!</v>
      </c>
      <c r="B563" s="86" t="str">
        <f t="shared" si="100"/>
        <v>$'Technická specifikace'.$#REF!$#REF!</v>
      </c>
      <c r="C563" s="85" t="str">
        <f t="shared" si="100"/>
        <v>$'Technická specifikace'.$#REF!$#REF!</v>
      </c>
      <c r="D563" s="85" t="str">
        <f t="shared" si="100"/>
        <v>$'Technická specifikace'.$#REF!$#REF!</v>
      </c>
      <c r="E563" s="87" t="str">
        <f t="shared" si="100"/>
        <v>$'Technická specifikace'.$#REF!$#REF!</v>
      </c>
      <c r="F563" s="88" t="str">
        <f>"$'Technická specifikace'.$#REF!$#REF!*E563"</f>
        <v>$'Technická specifikace'.$#REF!$#REF!*E563</v>
      </c>
      <c r="G563" s="80" t="s">
        <v>50</v>
      </c>
      <c r="H563" s="81">
        <f t="shared" si="91"/>
        <v>0</v>
      </c>
      <c r="I563" s="81">
        <f t="shared" si="92"/>
        <v>0</v>
      </c>
      <c r="J563" s="81">
        <f t="shared" si="93"/>
        <v>0</v>
      </c>
      <c r="K563" s="81">
        <f t="shared" si="94"/>
        <v>0</v>
      </c>
      <c r="L563" s="81">
        <f t="shared" si="95"/>
        <v>0</v>
      </c>
    </row>
    <row r="564" spans="1:12" ht="84" x14ac:dyDescent="0.2">
      <c r="A564" s="85" t="str">
        <f t="shared" si="100"/>
        <v>$'Technická specifikace'.$#REF!$#REF!</v>
      </c>
      <c r="B564" s="86" t="str">
        <f t="shared" si="100"/>
        <v>$'Technická specifikace'.$#REF!$#REF!</v>
      </c>
      <c r="C564" s="85" t="str">
        <f t="shared" si="100"/>
        <v>$'Technická specifikace'.$#REF!$#REF!</v>
      </c>
      <c r="D564" s="85" t="str">
        <f t="shared" si="100"/>
        <v>$'Technická specifikace'.$#REF!$#REF!</v>
      </c>
      <c r="E564" s="87" t="str">
        <f t="shared" si="100"/>
        <v>$'Technická specifikace'.$#REF!$#REF!</v>
      </c>
      <c r="F564" s="88" t="str">
        <f>"$'Technická specifikace'.$#REF!$#REF!*E564"</f>
        <v>$'Technická specifikace'.$#REF!$#REF!*E564</v>
      </c>
      <c r="G564" s="80" t="s">
        <v>50</v>
      </c>
      <c r="H564" s="81">
        <f t="shared" si="91"/>
        <v>0</v>
      </c>
      <c r="I564" s="81">
        <f t="shared" si="92"/>
        <v>0</v>
      </c>
      <c r="J564" s="81">
        <f t="shared" si="93"/>
        <v>0</v>
      </c>
      <c r="K564" s="81">
        <f t="shared" si="94"/>
        <v>0</v>
      </c>
      <c r="L564" s="81">
        <f t="shared" si="95"/>
        <v>0</v>
      </c>
    </row>
    <row r="565" spans="1:12" ht="84" x14ac:dyDescent="0.2">
      <c r="A565" s="85" t="str">
        <f t="shared" si="100"/>
        <v>$'Technická specifikace'.$#REF!$#REF!</v>
      </c>
      <c r="B565" s="86" t="str">
        <f t="shared" si="100"/>
        <v>$'Technická specifikace'.$#REF!$#REF!</v>
      </c>
      <c r="C565" s="85" t="str">
        <f t="shared" si="100"/>
        <v>$'Technická specifikace'.$#REF!$#REF!</v>
      </c>
      <c r="D565" s="85" t="str">
        <f t="shared" si="100"/>
        <v>$'Technická specifikace'.$#REF!$#REF!</v>
      </c>
      <c r="E565" s="87" t="str">
        <f t="shared" si="100"/>
        <v>$'Technická specifikace'.$#REF!$#REF!</v>
      </c>
      <c r="F565" s="88" t="str">
        <f>"$'Technická specifikace'.$#REF!$#REF!*E565"</f>
        <v>$'Technická specifikace'.$#REF!$#REF!*E565</v>
      </c>
      <c r="G565" s="80" t="s">
        <v>50</v>
      </c>
      <c r="H565" s="81">
        <f t="shared" si="91"/>
        <v>0</v>
      </c>
      <c r="I565" s="81">
        <f t="shared" si="92"/>
        <v>0</v>
      </c>
      <c r="J565" s="81">
        <f t="shared" si="93"/>
        <v>0</v>
      </c>
      <c r="K565" s="81">
        <f t="shared" si="94"/>
        <v>0</v>
      </c>
      <c r="L565" s="81">
        <f t="shared" si="95"/>
        <v>0</v>
      </c>
    </row>
    <row r="566" spans="1:12" ht="84" x14ac:dyDescent="0.2">
      <c r="A566" s="85" t="str">
        <f t="shared" si="100"/>
        <v>$'Technická specifikace'.$#REF!$#REF!</v>
      </c>
      <c r="B566" s="86" t="str">
        <f t="shared" si="100"/>
        <v>$'Technická specifikace'.$#REF!$#REF!</v>
      </c>
      <c r="C566" s="85" t="str">
        <f t="shared" si="100"/>
        <v>$'Technická specifikace'.$#REF!$#REF!</v>
      </c>
      <c r="D566" s="85" t="str">
        <f t="shared" si="100"/>
        <v>$'Technická specifikace'.$#REF!$#REF!</v>
      </c>
      <c r="E566" s="87" t="str">
        <f t="shared" si="100"/>
        <v>$'Technická specifikace'.$#REF!$#REF!</v>
      </c>
      <c r="F566" s="88" t="str">
        <f>"$'Technická specifikace'.$#REF!$#REF!*E566"</f>
        <v>$'Technická specifikace'.$#REF!$#REF!*E566</v>
      </c>
      <c r="G566" s="80" t="s">
        <v>50</v>
      </c>
      <c r="H566" s="81">
        <f t="shared" si="91"/>
        <v>0</v>
      </c>
      <c r="I566" s="81">
        <f t="shared" si="92"/>
        <v>0</v>
      </c>
      <c r="J566" s="81">
        <f t="shared" si="93"/>
        <v>0</v>
      </c>
      <c r="K566" s="81">
        <f t="shared" si="94"/>
        <v>0</v>
      </c>
      <c r="L566" s="81">
        <f t="shared" si="95"/>
        <v>0</v>
      </c>
    </row>
    <row r="567" spans="1:12" ht="84" x14ac:dyDescent="0.2">
      <c r="A567" s="85" t="str">
        <f t="shared" si="100"/>
        <v>$'Technická specifikace'.$#REF!$#REF!</v>
      </c>
      <c r="B567" s="86" t="str">
        <f t="shared" si="100"/>
        <v>$'Technická specifikace'.$#REF!$#REF!</v>
      </c>
      <c r="C567" s="85" t="str">
        <f t="shared" si="100"/>
        <v>$'Technická specifikace'.$#REF!$#REF!</v>
      </c>
      <c r="D567" s="85" t="str">
        <f t="shared" si="100"/>
        <v>$'Technická specifikace'.$#REF!$#REF!</v>
      </c>
      <c r="E567" s="87" t="str">
        <f t="shared" si="100"/>
        <v>$'Technická specifikace'.$#REF!$#REF!</v>
      </c>
      <c r="F567" s="88" t="str">
        <f>"$'Technická specifikace'.$#REF!$#REF!*E567"</f>
        <v>$'Technická specifikace'.$#REF!$#REF!*E567</v>
      </c>
      <c r="G567" s="80" t="s">
        <v>50</v>
      </c>
      <c r="H567" s="81">
        <f t="shared" si="91"/>
        <v>0</v>
      </c>
      <c r="I567" s="81">
        <f t="shared" si="92"/>
        <v>0</v>
      </c>
      <c r="J567" s="81">
        <f t="shared" si="93"/>
        <v>0</v>
      </c>
      <c r="K567" s="81">
        <f t="shared" si="94"/>
        <v>0</v>
      </c>
      <c r="L567" s="81">
        <f t="shared" si="95"/>
        <v>0</v>
      </c>
    </row>
    <row r="568" spans="1:12" ht="84" x14ac:dyDescent="0.2">
      <c r="A568" s="85" t="str">
        <f t="shared" si="100"/>
        <v>$'Technická specifikace'.$#REF!$#REF!</v>
      </c>
      <c r="B568" s="86" t="str">
        <f t="shared" si="100"/>
        <v>$'Technická specifikace'.$#REF!$#REF!</v>
      </c>
      <c r="C568" s="85" t="str">
        <f t="shared" si="100"/>
        <v>$'Technická specifikace'.$#REF!$#REF!</v>
      </c>
      <c r="D568" s="85" t="str">
        <f t="shared" si="100"/>
        <v>$'Technická specifikace'.$#REF!$#REF!</v>
      </c>
      <c r="E568" s="87" t="str">
        <f t="shared" si="100"/>
        <v>$'Technická specifikace'.$#REF!$#REF!</v>
      </c>
      <c r="F568" s="88" t="str">
        <f>"$'Technická specifikace'.$#REF!$#REF!*E568"</f>
        <v>$'Technická specifikace'.$#REF!$#REF!*E568</v>
      </c>
      <c r="G568" s="80" t="s">
        <v>50</v>
      </c>
      <c r="H568" s="81">
        <f t="shared" si="91"/>
        <v>0</v>
      </c>
      <c r="I568" s="81">
        <f t="shared" si="92"/>
        <v>0</v>
      </c>
      <c r="J568" s="81">
        <f t="shared" si="93"/>
        <v>0</v>
      </c>
      <c r="K568" s="81">
        <f t="shared" si="94"/>
        <v>0</v>
      </c>
      <c r="L568" s="81">
        <f t="shared" si="95"/>
        <v>0</v>
      </c>
    </row>
    <row r="569" spans="1:12" ht="84" x14ac:dyDescent="0.2">
      <c r="A569" s="85" t="str">
        <f t="shared" si="100"/>
        <v>$'Technická specifikace'.$#REF!$#REF!</v>
      </c>
      <c r="B569" s="86" t="str">
        <f t="shared" si="100"/>
        <v>$'Technická specifikace'.$#REF!$#REF!</v>
      </c>
      <c r="C569" s="85" t="str">
        <f t="shared" si="100"/>
        <v>$'Technická specifikace'.$#REF!$#REF!</v>
      </c>
      <c r="D569" s="85" t="str">
        <f t="shared" si="100"/>
        <v>$'Technická specifikace'.$#REF!$#REF!</v>
      </c>
      <c r="E569" s="87" t="str">
        <f t="shared" si="100"/>
        <v>$'Technická specifikace'.$#REF!$#REF!</v>
      </c>
      <c r="F569" s="88" t="str">
        <f>"$'Technická specifikace'.$#REF!$#REF!*E569"</f>
        <v>$'Technická specifikace'.$#REF!$#REF!*E569</v>
      </c>
      <c r="G569" s="80" t="s">
        <v>50</v>
      </c>
      <c r="H569" s="81">
        <f t="shared" si="91"/>
        <v>0</v>
      </c>
      <c r="I569" s="81">
        <f t="shared" si="92"/>
        <v>0</v>
      </c>
      <c r="J569" s="81">
        <f t="shared" si="93"/>
        <v>0</v>
      </c>
      <c r="K569" s="81">
        <f t="shared" si="94"/>
        <v>0</v>
      </c>
      <c r="L569" s="81">
        <f t="shared" si="95"/>
        <v>0</v>
      </c>
    </row>
    <row r="570" spans="1:12" ht="84" x14ac:dyDescent="0.2">
      <c r="A570" s="85" t="str">
        <f t="shared" si="100"/>
        <v>$'Technická specifikace'.$#REF!$#REF!</v>
      </c>
      <c r="B570" s="86" t="str">
        <f t="shared" si="100"/>
        <v>$'Technická specifikace'.$#REF!$#REF!</v>
      </c>
      <c r="C570" s="85" t="str">
        <f t="shared" si="100"/>
        <v>$'Technická specifikace'.$#REF!$#REF!</v>
      </c>
      <c r="D570" s="85" t="str">
        <f t="shared" si="100"/>
        <v>$'Technická specifikace'.$#REF!$#REF!</v>
      </c>
      <c r="E570" s="87" t="str">
        <f t="shared" si="100"/>
        <v>$'Technická specifikace'.$#REF!$#REF!</v>
      </c>
      <c r="F570" s="88" t="str">
        <f>"$'Technická specifikace'.$#REF!$#REF!*E570"</f>
        <v>$'Technická specifikace'.$#REF!$#REF!*E570</v>
      </c>
      <c r="G570" s="80" t="s">
        <v>50</v>
      </c>
      <c r="H570" s="81">
        <f t="shared" si="91"/>
        <v>0</v>
      </c>
      <c r="I570" s="81">
        <f t="shared" si="92"/>
        <v>0</v>
      </c>
      <c r="J570" s="81">
        <f t="shared" si="93"/>
        <v>0</v>
      </c>
      <c r="K570" s="81">
        <f t="shared" si="94"/>
        <v>0</v>
      </c>
      <c r="L570" s="81">
        <f t="shared" si="95"/>
        <v>0</v>
      </c>
    </row>
    <row r="571" spans="1:12" ht="84" x14ac:dyDescent="0.2">
      <c r="A571" s="85" t="str">
        <f t="shared" si="100"/>
        <v>$'Technická specifikace'.$#REF!$#REF!</v>
      </c>
      <c r="B571" s="86" t="str">
        <f t="shared" si="100"/>
        <v>$'Technická specifikace'.$#REF!$#REF!</v>
      </c>
      <c r="C571" s="85" t="str">
        <f t="shared" si="100"/>
        <v>$'Technická specifikace'.$#REF!$#REF!</v>
      </c>
      <c r="D571" s="85" t="str">
        <f t="shared" si="100"/>
        <v>$'Technická specifikace'.$#REF!$#REF!</v>
      </c>
      <c r="E571" s="87" t="str">
        <f t="shared" si="100"/>
        <v>$'Technická specifikace'.$#REF!$#REF!</v>
      </c>
      <c r="F571" s="88" t="str">
        <f>"$'Technická specifikace'.$#REF!$#REF!*E571"</f>
        <v>$'Technická specifikace'.$#REF!$#REF!*E571</v>
      </c>
      <c r="G571" s="80" t="s">
        <v>50</v>
      </c>
      <c r="H571" s="81">
        <f t="shared" si="91"/>
        <v>0</v>
      </c>
      <c r="I571" s="81">
        <f t="shared" si="92"/>
        <v>0</v>
      </c>
      <c r="J571" s="81">
        <f t="shared" si="93"/>
        <v>0</v>
      </c>
      <c r="K571" s="81">
        <f t="shared" si="94"/>
        <v>0</v>
      </c>
      <c r="L571" s="81">
        <f t="shared" si="95"/>
        <v>0</v>
      </c>
    </row>
    <row r="572" spans="1:12" ht="84" x14ac:dyDescent="0.2">
      <c r="A572" s="85" t="str">
        <f t="shared" si="100"/>
        <v>$'Technická specifikace'.$#REF!$#REF!</v>
      </c>
      <c r="B572" s="86" t="str">
        <f t="shared" si="100"/>
        <v>$'Technická specifikace'.$#REF!$#REF!</v>
      </c>
      <c r="C572" s="85" t="str">
        <f t="shared" si="100"/>
        <v>$'Technická specifikace'.$#REF!$#REF!</v>
      </c>
      <c r="D572" s="85" t="str">
        <f t="shared" si="100"/>
        <v>$'Technická specifikace'.$#REF!$#REF!</v>
      </c>
      <c r="E572" s="87" t="str">
        <f t="shared" si="100"/>
        <v>$'Technická specifikace'.$#REF!$#REF!</v>
      </c>
      <c r="F572" s="88" t="str">
        <f>"$'Technická specifikace'.$#REF!$#REF!*E572"</f>
        <v>$'Technická specifikace'.$#REF!$#REF!*E572</v>
      </c>
      <c r="G572" s="80" t="s">
        <v>50</v>
      </c>
      <c r="H572" s="81">
        <f t="shared" si="91"/>
        <v>0</v>
      </c>
      <c r="I572" s="81">
        <f t="shared" si="92"/>
        <v>0</v>
      </c>
      <c r="J572" s="81">
        <f t="shared" si="93"/>
        <v>0</v>
      </c>
      <c r="K572" s="81">
        <f t="shared" si="94"/>
        <v>0</v>
      </c>
      <c r="L572" s="81">
        <f t="shared" si="95"/>
        <v>0</v>
      </c>
    </row>
    <row r="573" spans="1:12" ht="84" x14ac:dyDescent="0.2">
      <c r="A573" s="85" t="str">
        <f t="shared" si="100"/>
        <v>$'Technická specifikace'.$#REF!$#REF!</v>
      </c>
      <c r="B573" s="86" t="str">
        <f t="shared" si="100"/>
        <v>$'Technická specifikace'.$#REF!$#REF!</v>
      </c>
      <c r="C573" s="85" t="str">
        <f t="shared" si="100"/>
        <v>$'Technická specifikace'.$#REF!$#REF!</v>
      </c>
      <c r="D573" s="85" t="str">
        <f t="shared" si="100"/>
        <v>$'Technická specifikace'.$#REF!$#REF!</v>
      </c>
      <c r="E573" s="87" t="str">
        <f t="shared" si="100"/>
        <v>$'Technická specifikace'.$#REF!$#REF!</v>
      </c>
      <c r="F573" s="88" t="str">
        <f>"$'Technická specifikace'.$#REF!$#REF!*E573"</f>
        <v>$'Technická specifikace'.$#REF!$#REF!*E573</v>
      </c>
      <c r="G573" s="80" t="s">
        <v>50</v>
      </c>
      <c r="H573" s="81">
        <f t="shared" si="91"/>
        <v>0</v>
      </c>
      <c r="I573" s="81">
        <f t="shared" si="92"/>
        <v>0</v>
      </c>
      <c r="J573" s="81">
        <f t="shared" si="93"/>
        <v>0</v>
      </c>
      <c r="K573" s="81">
        <f t="shared" si="94"/>
        <v>0</v>
      </c>
      <c r="L573" s="81">
        <f t="shared" si="95"/>
        <v>0</v>
      </c>
    </row>
    <row r="574" spans="1:12" ht="84" x14ac:dyDescent="0.2">
      <c r="A574" s="85" t="str">
        <f t="shared" si="100"/>
        <v>$'Technická specifikace'.$#REF!$#REF!</v>
      </c>
      <c r="B574" s="86" t="str">
        <f t="shared" si="100"/>
        <v>$'Technická specifikace'.$#REF!$#REF!</v>
      </c>
      <c r="C574" s="85" t="str">
        <f t="shared" si="100"/>
        <v>$'Technická specifikace'.$#REF!$#REF!</v>
      </c>
      <c r="D574" s="85" t="str">
        <f t="shared" si="100"/>
        <v>$'Technická specifikace'.$#REF!$#REF!</v>
      </c>
      <c r="E574" s="87" t="str">
        <f t="shared" si="100"/>
        <v>$'Technická specifikace'.$#REF!$#REF!</v>
      </c>
      <c r="F574" s="88" t="str">
        <f>"$'Technická specifikace'.$#REF!$#REF!*E574"</f>
        <v>$'Technická specifikace'.$#REF!$#REF!*E574</v>
      </c>
      <c r="G574" s="80" t="s">
        <v>50</v>
      </c>
      <c r="H574" s="81">
        <f t="shared" si="91"/>
        <v>0</v>
      </c>
      <c r="I574" s="81">
        <f t="shared" si="92"/>
        <v>0</v>
      </c>
      <c r="J574" s="81">
        <f t="shared" si="93"/>
        <v>0</v>
      </c>
      <c r="K574" s="81">
        <f t="shared" si="94"/>
        <v>0</v>
      </c>
      <c r="L574" s="81">
        <f t="shared" si="95"/>
        <v>0</v>
      </c>
    </row>
    <row r="575" spans="1:12" ht="84" x14ac:dyDescent="0.2">
      <c r="A575" s="85" t="str">
        <f t="shared" ref="A575:E584" si="101">"$'Technická specifikace'.#REF!$#REF!"</f>
        <v>$'Technická specifikace'.#REF!$#REF!</v>
      </c>
      <c r="B575" s="86" t="str">
        <f t="shared" si="101"/>
        <v>$'Technická specifikace'.#REF!$#REF!</v>
      </c>
      <c r="C575" s="85" t="str">
        <f t="shared" si="101"/>
        <v>$'Technická specifikace'.#REF!$#REF!</v>
      </c>
      <c r="D575" s="85" t="str">
        <f t="shared" si="101"/>
        <v>$'Technická specifikace'.#REF!$#REF!</v>
      </c>
      <c r="E575" s="87" t="str">
        <f t="shared" si="101"/>
        <v>$'Technická specifikace'.#REF!$#REF!</v>
      </c>
      <c r="F575" s="88" t="str">
        <f>"$'Technická specifikace'.#REF!$#REF!*E575"</f>
        <v>$'Technická specifikace'.#REF!$#REF!*E575</v>
      </c>
      <c r="G575" s="80" t="s">
        <v>50</v>
      </c>
      <c r="H575" s="81">
        <f t="shared" si="91"/>
        <v>0</v>
      </c>
      <c r="I575" s="81">
        <f t="shared" si="92"/>
        <v>0</v>
      </c>
      <c r="J575" s="81">
        <f t="shared" si="93"/>
        <v>0</v>
      </c>
      <c r="K575" s="81">
        <f t="shared" si="94"/>
        <v>0</v>
      </c>
      <c r="L575" s="81">
        <f t="shared" si="95"/>
        <v>0</v>
      </c>
    </row>
    <row r="576" spans="1:12" ht="84" x14ac:dyDescent="0.2">
      <c r="A576" s="85" t="str">
        <f t="shared" si="101"/>
        <v>$'Technická specifikace'.#REF!$#REF!</v>
      </c>
      <c r="B576" s="86" t="str">
        <f t="shared" si="101"/>
        <v>$'Technická specifikace'.#REF!$#REF!</v>
      </c>
      <c r="C576" s="85" t="str">
        <f t="shared" si="101"/>
        <v>$'Technická specifikace'.#REF!$#REF!</v>
      </c>
      <c r="D576" s="85" t="str">
        <f t="shared" si="101"/>
        <v>$'Technická specifikace'.#REF!$#REF!</v>
      </c>
      <c r="E576" s="87" t="str">
        <f t="shared" si="101"/>
        <v>$'Technická specifikace'.#REF!$#REF!</v>
      </c>
      <c r="F576" s="88" t="str">
        <f>"$'Technická specifikace'.#REF!$#REF!*E576"</f>
        <v>$'Technická specifikace'.#REF!$#REF!*E576</v>
      </c>
      <c r="G576" s="80" t="s">
        <v>50</v>
      </c>
      <c r="H576" s="81">
        <f t="shared" si="91"/>
        <v>0</v>
      </c>
      <c r="I576" s="81">
        <f t="shared" si="92"/>
        <v>0</v>
      </c>
      <c r="J576" s="81">
        <f t="shared" si="93"/>
        <v>0</v>
      </c>
      <c r="K576" s="81">
        <f t="shared" si="94"/>
        <v>0</v>
      </c>
      <c r="L576" s="81">
        <f t="shared" si="95"/>
        <v>0</v>
      </c>
    </row>
    <row r="577" spans="1:12" ht="84" x14ac:dyDescent="0.2">
      <c r="A577" s="85" t="str">
        <f t="shared" si="101"/>
        <v>$'Technická specifikace'.#REF!$#REF!</v>
      </c>
      <c r="B577" s="86" t="str">
        <f t="shared" si="101"/>
        <v>$'Technická specifikace'.#REF!$#REF!</v>
      </c>
      <c r="C577" s="85" t="str">
        <f t="shared" si="101"/>
        <v>$'Technická specifikace'.#REF!$#REF!</v>
      </c>
      <c r="D577" s="85" t="str">
        <f t="shared" si="101"/>
        <v>$'Technická specifikace'.#REF!$#REF!</v>
      </c>
      <c r="E577" s="87" t="str">
        <f t="shared" si="101"/>
        <v>$'Technická specifikace'.#REF!$#REF!</v>
      </c>
      <c r="F577" s="88" t="str">
        <f>"$'Technická specifikace'.#REF!$#REF!*E577"</f>
        <v>$'Technická specifikace'.#REF!$#REF!*E577</v>
      </c>
      <c r="G577" s="80" t="s">
        <v>50</v>
      </c>
      <c r="H577" s="81">
        <f t="shared" si="91"/>
        <v>0</v>
      </c>
      <c r="I577" s="81">
        <f t="shared" si="92"/>
        <v>0</v>
      </c>
      <c r="J577" s="81">
        <f t="shared" si="93"/>
        <v>0</v>
      </c>
      <c r="K577" s="81">
        <f t="shared" si="94"/>
        <v>0</v>
      </c>
      <c r="L577" s="81">
        <f t="shared" si="95"/>
        <v>0</v>
      </c>
    </row>
    <row r="578" spans="1:12" ht="84" x14ac:dyDescent="0.2">
      <c r="A578" s="85" t="str">
        <f t="shared" si="101"/>
        <v>$'Technická specifikace'.#REF!$#REF!</v>
      </c>
      <c r="B578" s="86" t="str">
        <f t="shared" si="101"/>
        <v>$'Technická specifikace'.#REF!$#REF!</v>
      </c>
      <c r="C578" s="85" t="str">
        <f t="shared" si="101"/>
        <v>$'Technická specifikace'.#REF!$#REF!</v>
      </c>
      <c r="D578" s="85" t="str">
        <f t="shared" si="101"/>
        <v>$'Technická specifikace'.#REF!$#REF!</v>
      </c>
      <c r="E578" s="87" t="str">
        <f t="shared" si="101"/>
        <v>$'Technická specifikace'.#REF!$#REF!</v>
      </c>
      <c r="F578" s="88" t="str">
        <f>"$'Technická specifikace'.#REF!$#REF!*E578"</f>
        <v>$'Technická specifikace'.#REF!$#REF!*E578</v>
      </c>
      <c r="G578" s="80" t="s">
        <v>50</v>
      </c>
      <c r="H578" s="81">
        <f t="shared" si="91"/>
        <v>0</v>
      </c>
      <c r="I578" s="81">
        <f t="shared" si="92"/>
        <v>0</v>
      </c>
      <c r="J578" s="81">
        <f t="shared" si="93"/>
        <v>0</v>
      </c>
      <c r="K578" s="81">
        <f t="shared" si="94"/>
        <v>0</v>
      </c>
      <c r="L578" s="81">
        <f t="shared" si="95"/>
        <v>0</v>
      </c>
    </row>
    <row r="579" spans="1:12" ht="84" x14ac:dyDescent="0.2">
      <c r="A579" s="85" t="str">
        <f t="shared" si="101"/>
        <v>$'Technická specifikace'.#REF!$#REF!</v>
      </c>
      <c r="B579" s="86" t="str">
        <f t="shared" si="101"/>
        <v>$'Technická specifikace'.#REF!$#REF!</v>
      </c>
      <c r="C579" s="85" t="str">
        <f t="shared" si="101"/>
        <v>$'Technická specifikace'.#REF!$#REF!</v>
      </c>
      <c r="D579" s="85" t="str">
        <f t="shared" si="101"/>
        <v>$'Technická specifikace'.#REF!$#REF!</v>
      </c>
      <c r="E579" s="87" t="str">
        <f t="shared" si="101"/>
        <v>$'Technická specifikace'.#REF!$#REF!</v>
      </c>
      <c r="F579" s="88" t="str">
        <f>"$'Technická specifikace'.#REF!$#REF!*E579"</f>
        <v>$'Technická specifikace'.#REF!$#REF!*E579</v>
      </c>
      <c r="G579" s="80" t="s">
        <v>50</v>
      </c>
      <c r="H579" s="81">
        <f t="shared" si="91"/>
        <v>0</v>
      </c>
      <c r="I579" s="81">
        <f t="shared" si="92"/>
        <v>0</v>
      </c>
      <c r="J579" s="81">
        <f t="shared" si="93"/>
        <v>0</v>
      </c>
      <c r="K579" s="81">
        <f t="shared" si="94"/>
        <v>0</v>
      </c>
      <c r="L579" s="81">
        <f t="shared" si="95"/>
        <v>0</v>
      </c>
    </row>
    <row r="580" spans="1:12" ht="84" x14ac:dyDescent="0.2">
      <c r="A580" s="85" t="str">
        <f t="shared" si="101"/>
        <v>$'Technická specifikace'.#REF!$#REF!</v>
      </c>
      <c r="B580" s="86" t="str">
        <f t="shared" si="101"/>
        <v>$'Technická specifikace'.#REF!$#REF!</v>
      </c>
      <c r="C580" s="85" t="str">
        <f t="shared" si="101"/>
        <v>$'Technická specifikace'.#REF!$#REF!</v>
      </c>
      <c r="D580" s="85" t="str">
        <f t="shared" si="101"/>
        <v>$'Technická specifikace'.#REF!$#REF!</v>
      </c>
      <c r="E580" s="87" t="str">
        <f t="shared" si="101"/>
        <v>$'Technická specifikace'.#REF!$#REF!</v>
      </c>
      <c r="F580" s="88" t="str">
        <f>"$'Technická specifikace'.#REF!$#REF!*E580"</f>
        <v>$'Technická specifikace'.#REF!$#REF!*E580</v>
      </c>
      <c r="G580" s="80" t="s">
        <v>50</v>
      </c>
      <c r="H580" s="81">
        <f t="shared" si="91"/>
        <v>0</v>
      </c>
      <c r="I580" s="81">
        <f t="shared" si="92"/>
        <v>0</v>
      </c>
      <c r="J580" s="81">
        <f t="shared" si="93"/>
        <v>0</v>
      </c>
      <c r="K580" s="81">
        <f t="shared" si="94"/>
        <v>0</v>
      </c>
      <c r="L580" s="81">
        <f t="shared" si="95"/>
        <v>0</v>
      </c>
    </row>
    <row r="581" spans="1:12" ht="84" x14ac:dyDescent="0.2">
      <c r="A581" s="85" t="str">
        <f t="shared" si="101"/>
        <v>$'Technická specifikace'.#REF!$#REF!</v>
      </c>
      <c r="B581" s="86" t="str">
        <f t="shared" si="101"/>
        <v>$'Technická specifikace'.#REF!$#REF!</v>
      </c>
      <c r="C581" s="85" t="str">
        <f t="shared" si="101"/>
        <v>$'Technická specifikace'.#REF!$#REF!</v>
      </c>
      <c r="D581" s="85" t="str">
        <f t="shared" si="101"/>
        <v>$'Technická specifikace'.#REF!$#REF!</v>
      </c>
      <c r="E581" s="87" t="str">
        <f t="shared" si="101"/>
        <v>$'Technická specifikace'.#REF!$#REF!</v>
      </c>
      <c r="F581" s="88" t="str">
        <f>"$'Technická specifikace'.#REF!$#REF!*E581"</f>
        <v>$'Technická specifikace'.#REF!$#REF!*E581</v>
      </c>
      <c r="G581" s="80" t="s">
        <v>50</v>
      </c>
      <c r="H581" s="81">
        <f t="shared" si="91"/>
        <v>0</v>
      </c>
      <c r="I581" s="81">
        <f t="shared" si="92"/>
        <v>0</v>
      </c>
      <c r="J581" s="81">
        <f t="shared" si="93"/>
        <v>0</v>
      </c>
      <c r="K581" s="81">
        <f t="shared" si="94"/>
        <v>0</v>
      </c>
      <c r="L581" s="81">
        <f t="shared" si="95"/>
        <v>0</v>
      </c>
    </row>
    <row r="582" spans="1:12" ht="84" x14ac:dyDescent="0.2">
      <c r="A582" s="85" t="str">
        <f t="shared" si="101"/>
        <v>$'Technická specifikace'.#REF!$#REF!</v>
      </c>
      <c r="B582" s="86" t="str">
        <f t="shared" si="101"/>
        <v>$'Technická specifikace'.#REF!$#REF!</v>
      </c>
      <c r="C582" s="85" t="str">
        <f t="shared" si="101"/>
        <v>$'Technická specifikace'.#REF!$#REF!</v>
      </c>
      <c r="D582" s="85" t="str">
        <f t="shared" si="101"/>
        <v>$'Technická specifikace'.#REF!$#REF!</v>
      </c>
      <c r="E582" s="87" t="str">
        <f t="shared" si="101"/>
        <v>$'Technická specifikace'.#REF!$#REF!</v>
      </c>
      <c r="F582" s="88" t="str">
        <f>"$'Technická specifikace'.#REF!$#REF!*E582"</f>
        <v>$'Technická specifikace'.#REF!$#REF!*E582</v>
      </c>
      <c r="G582" s="80" t="s">
        <v>50</v>
      </c>
      <c r="H582" s="81">
        <f t="shared" ref="H582:H645" si="102">IF($G582="J",E582,0)</f>
        <v>0</v>
      </c>
      <c r="I582" s="81">
        <f t="shared" ref="I582:I645" si="103">IF($G582="P",E582,0)</f>
        <v>0</v>
      </c>
      <c r="J582" s="81">
        <f t="shared" ref="J582:J645" si="104">IF($G582="K",E582,0)</f>
        <v>0</v>
      </c>
      <c r="K582" s="81">
        <f t="shared" ref="K582:K645" si="105">IF($G582="A",E582,0)</f>
        <v>0</v>
      </c>
      <c r="L582" s="81">
        <f t="shared" ref="L582:L645" si="106">IF($G582="V",E582,0)</f>
        <v>0</v>
      </c>
    </row>
    <row r="583" spans="1:12" ht="84" x14ac:dyDescent="0.2">
      <c r="A583" s="85" t="str">
        <f t="shared" si="101"/>
        <v>$'Technická specifikace'.#REF!$#REF!</v>
      </c>
      <c r="B583" s="86" t="str">
        <f t="shared" si="101"/>
        <v>$'Technická specifikace'.#REF!$#REF!</v>
      </c>
      <c r="C583" s="85" t="str">
        <f t="shared" si="101"/>
        <v>$'Technická specifikace'.#REF!$#REF!</v>
      </c>
      <c r="D583" s="85" t="str">
        <f t="shared" si="101"/>
        <v>$'Technická specifikace'.#REF!$#REF!</v>
      </c>
      <c r="E583" s="87" t="str">
        <f t="shared" si="101"/>
        <v>$'Technická specifikace'.#REF!$#REF!</v>
      </c>
      <c r="F583" s="88" t="str">
        <f>"$'Technická specifikace'.#REF!$#REF!*E583"</f>
        <v>$'Technická specifikace'.#REF!$#REF!*E583</v>
      </c>
      <c r="G583" s="80" t="s">
        <v>50</v>
      </c>
      <c r="H583" s="81">
        <f t="shared" si="102"/>
        <v>0</v>
      </c>
      <c r="I583" s="81">
        <f t="shared" si="103"/>
        <v>0</v>
      </c>
      <c r="J583" s="81">
        <f t="shared" si="104"/>
        <v>0</v>
      </c>
      <c r="K583" s="81">
        <f t="shared" si="105"/>
        <v>0</v>
      </c>
      <c r="L583" s="81">
        <f t="shared" si="106"/>
        <v>0</v>
      </c>
    </row>
    <row r="584" spans="1:12" ht="84" x14ac:dyDescent="0.2">
      <c r="A584" s="85" t="str">
        <f t="shared" si="101"/>
        <v>$'Technická specifikace'.#REF!$#REF!</v>
      </c>
      <c r="B584" s="86" t="str">
        <f t="shared" si="101"/>
        <v>$'Technická specifikace'.#REF!$#REF!</v>
      </c>
      <c r="C584" s="85" t="str">
        <f t="shared" si="101"/>
        <v>$'Technická specifikace'.#REF!$#REF!</v>
      </c>
      <c r="D584" s="85" t="str">
        <f t="shared" si="101"/>
        <v>$'Technická specifikace'.#REF!$#REF!</v>
      </c>
      <c r="E584" s="87" t="str">
        <f t="shared" si="101"/>
        <v>$'Technická specifikace'.#REF!$#REF!</v>
      </c>
      <c r="F584" s="88" t="str">
        <f>"$'Technická specifikace'.#REF!$#REF!*E584"</f>
        <v>$'Technická specifikace'.#REF!$#REF!*E584</v>
      </c>
      <c r="G584" s="80" t="s">
        <v>50</v>
      </c>
      <c r="H584" s="81">
        <f t="shared" si="102"/>
        <v>0</v>
      </c>
      <c r="I584" s="81">
        <f t="shared" si="103"/>
        <v>0</v>
      </c>
      <c r="J584" s="81">
        <f t="shared" si="104"/>
        <v>0</v>
      </c>
      <c r="K584" s="81">
        <f t="shared" si="105"/>
        <v>0</v>
      </c>
      <c r="L584" s="81">
        <f t="shared" si="106"/>
        <v>0</v>
      </c>
    </row>
    <row r="585" spans="1:12" ht="84" x14ac:dyDescent="0.2">
      <c r="A585" s="85" t="str">
        <f t="shared" ref="A585:E594" si="107">"$'Technická specifikace'.#REF!$#REF!"</f>
        <v>$'Technická specifikace'.#REF!$#REF!</v>
      </c>
      <c r="B585" s="86" t="str">
        <f t="shared" si="107"/>
        <v>$'Technická specifikace'.#REF!$#REF!</v>
      </c>
      <c r="C585" s="85" t="str">
        <f t="shared" si="107"/>
        <v>$'Technická specifikace'.#REF!$#REF!</v>
      </c>
      <c r="D585" s="85" t="str">
        <f t="shared" si="107"/>
        <v>$'Technická specifikace'.#REF!$#REF!</v>
      </c>
      <c r="E585" s="87" t="str">
        <f t="shared" si="107"/>
        <v>$'Technická specifikace'.#REF!$#REF!</v>
      </c>
      <c r="F585" s="88" t="str">
        <f>"$'Technická specifikace'.#REF!$#REF!*E585"</f>
        <v>$'Technická specifikace'.#REF!$#REF!*E585</v>
      </c>
      <c r="G585" s="80" t="s">
        <v>50</v>
      </c>
      <c r="H585" s="81">
        <f t="shared" si="102"/>
        <v>0</v>
      </c>
      <c r="I585" s="81">
        <f t="shared" si="103"/>
        <v>0</v>
      </c>
      <c r="J585" s="81">
        <f t="shared" si="104"/>
        <v>0</v>
      </c>
      <c r="K585" s="81">
        <f t="shared" si="105"/>
        <v>0</v>
      </c>
      <c r="L585" s="81">
        <f t="shared" si="106"/>
        <v>0</v>
      </c>
    </row>
    <row r="586" spans="1:12" ht="84" x14ac:dyDescent="0.2">
      <c r="A586" s="85" t="str">
        <f t="shared" si="107"/>
        <v>$'Technická specifikace'.#REF!$#REF!</v>
      </c>
      <c r="B586" s="86" t="str">
        <f t="shared" si="107"/>
        <v>$'Technická specifikace'.#REF!$#REF!</v>
      </c>
      <c r="C586" s="85" t="str">
        <f t="shared" si="107"/>
        <v>$'Technická specifikace'.#REF!$#REF!</v>
      </c>
      <c r="D586" s="85" t="str">
        <f t="shared" si="107"/>
        <v>$'Technická specifikace'.#REF!$#REF!</v>
      </c>
      <c r="E586" s="87" t="str">
        <f t="shared" si="107"/>
        <v>$'Technická specifikace'.#REF!$#REF!</v>
      </c>
      <c r="F586" s="88" t="str">
        <f>"$'Technická specifikace'.#REF!$#REF!*E586"</f>
        <v>$'Technická specifikace'.#REF!$#REF!*E586</v>
      </c>
      <c r="G586" s="80" t="s">
        <v>50</v>
      </c>
      <c r="H586" s="81">
        <f t="shared" si="102"/>
        <v>0</v>
      </c>
      <c r="I586" s="81">
        <f t="shared" si="103"/>
        <v>0</v>
      </c>
      <c r="J586" s="81">
        <f t="shared" si="104"/>
        <v>0</v>
      </c>
      <c r="K586" s="81">
        <f t="shared" si="105"/>
        <v>0</v>
      </c>
      <c r="L586" s="81">
        <f t="shared" si="106"/>
        <v>0</v>
      </c>
    </row>
    <row r="587" spans="1:12" ht="84" x14ac:dyDescent="0.2">
      <c r="A587" s="85" t="str">
        <f t="shared" si="107"/>
        <v>$'Technická specifikace'.#REF!$#REF!</v>
      </c>
      <c r="B587" s="86" t="str">
        <f t="shared" si="107"/>
        <v>$'Technická specifikace'.#REF!$#REF!</v>
      </c>
      <c r="C587" s="85" t="str">
        <f t="shared" si="107"/>
        <v>$'Technická specifikace'.#REF!$#REF!</v>
      </c>
      <c r="D587" s="85" t="str">
        <f t="shared" si="107"/>
        <v>$'Technická specifikace'.#REF!$#REF!</v>
      </c>
      <c r="E587" s="87" t="str">
        <f t="shared" si="107"/>
        <v>$'Technická specifikace'.#REF!$#REF!</v>
      </c>
      <c r="F587" s="88" t="str">
        <f>"$'Technická specifikace'.#REF!$#REF!*E587"</f>
        <v>$'Technická specifikace'.#REF!$#REF!*E587</v>
      </c>
      <c r="G587" s="80" t="s">
        <v>50</v>
      </c>
      <c r="H587" s="81">
        <f t="shared" si="102"/>
        <v>0</v>
      </c>
      <c r="I587" s="81">
        <f t="shared" si="103"/>
        <v>0</v>
      </c>
      <c r="J587" s="81">
        <f t="shared" si="104"/>
        <v>0</v>
      </c>
      <c r="K587" s="81">
        <f t="shared" si="105"/>
        <v>0</v>
      </c>
      <c r="L587" s="81">
        <f t="shared" si="106"/>
        <v>0</v>
      </c>
    </row>
    <row r="588" spans="1:12" ht="84" x14ac:dyDescent="0.2">
      <c r="A588" s="85" t="str">
        <f t="shared" si="107"/>
        <v>$'Technická specifikace'.#REF!$#REF!</v>
      </c>
      <c r="B588" s="86" t="str">
        <f t="shared" si="107"/>
        <v>$'Technická specifikace'.#REF!$#REF!</v>
      </c>
      <c r="C588" s="85" t="str">
        <f t="shared" si="107"/>
        <v>$'Technická specifikace'.#REF!$#REF!</v>
      </c>
      <c r="D588" s="85" t="str">
        <f t="shared" si="107"/>
        <v>$'Technická specifikace'.#REF!$#REF!</v>
      </c>
      <c r="E588" s="87" t="str">
        <f t="shared" si="107"/>
        <v>$'Technická specifikace'.#REF!$#REF!</v>
      </c>
      <c r="F588" s="88" t="str">
        <f>"$'Technická specifikace'.#REF!$#REF!*E588"</f>
        <v>$'Technická specifikace'.#REF!$#REF!*E588</v>
      </c>
      <c r="G588" s="80" t="s">
        <v>50</v>
      </c>
      <c r="H588" s="81">
        <f t="shared" si="102"/>
        <v>0</v>
      </c>
      <c r="I588" s="81">
        <f t="shared" si="103"/>
        <v>0</v>
      </c>
      <c r="J588" s="81">
        <f t="shared" si="104"/>
        <v>0</v>
      </c>
      <c r="K588" s="81">
        <f t="shared" si="105"/>
        <v>0</v>
      </c>
      <c r="L588" s="81">
        <f t="shared" si="106"/>
        <v>0</v>
      </c>
    </row>
    <row r="589" spans="1:12" ht="84" x14ac:dyDescent="0.2">
      <c r="A589" s="85" t="str">
        <f t="shared" si="107"/>
        <v>$'Technická specifikace'.#REF!$#REF!</v>
      </c>
      <c r="B589" s="86" t="str">
        <f t="shared" si="107"/>
        <v>$'Technická specifikace'.#REF!$#REF!</v>
      </c>
      <c r="C589" s="85" t="str">
        <f t="shared" si="107"/>
        <v>$'Technická specifikace'.#REF!$#REF!</v>
      </c>
      <c r="D589" s="85" t="str">
        <f t="shared" si="107"/>
        <v>$'Technická specifikace'.#REF!$#REF!</v>
      </c>
      <c r="E589" s="87" t="str">
        <f t="shared" si="107"/>
        <v>$'Technická specifikace'.#REF!$#REF!</v>
      </c>
      <c r="F589" s="88" t="str">
        <f>"$'Technická specifikace'.#REF!$#REF!*E589"</f>
        <v>$'Technická specifikace'.#REF!$#REF!*E589</v>
      </c>
      <c r="G589" s="80" t="s">
        <v>50</v>
      </c>
      <c r="H589" s="81">
        <f t="shared" si="102"/>
        <v>0</v>
      </c>
      <c r="I589" s="81">
        <f t="shared" si="103"/>
        <v>0</v>
      </c>
      <c r="J589" s="81">
        <f t="shared" si="104"/>
        <v>0</v>
      </c>
      <c r="K589" s="81">
        <f t="shared" si="105"/>
        <v>0</v>
      </c>
      <c r="L589" s="81">
        <f t="shared" si="106"/>
        <v>0</v>
      </c>
    </row>
    <row r="590" spans="1:12" ht="84" x14ac:dyDescent="0.2">
      <c r="A590" s="85" t="str">
        <f t="shared" si="107"/>
        <v>$'Technická specifikace'.#REF!$#REF!</v>
      </c>
      <c r="B590" s="86" t="str">
        <f t="shared" si="107"/>
        <v>$'Technická specifikace'.#REF!$#REF!</v>
      </c>
      <c r="C590" s="85" t="str">
        <f t="shared" si="107"/>
        <v>$'Technická specifikace'.#REF!$#REF!</v>
      </c>
      <c r="D590" s="85" t="str">
        <f t="shared" si="107"/>
        <v>$'Technická specifikace'.#REF!$#REF!</v>
      </c>
      <c r="E590" s="87" t="str">
        <f t="shared" si="107"/>
        <v>$'Technická specifikace'.#REF!$#REF!</v>
      </c>
      <c r="F590" s="88" t="str">
        <f>"$'Technická specifikace'.#REF!$#REF!*E590"</f>
        <v>$'Technická specifikace'.#REF!$#REF!*E590</v>
      </c>
      <c r="G590" s="80" t="s">
        <v>50</v>
      </c>
      <c r="H590" s="81">
        <f t="shared" si="102"/>
        <v>0</v>
      </c>
      <c r="I590" s="81">
        <f t="shared" si="103"/>
        <v>0</v>
      </c>
      <c r="J590" s="81">
        <f t="shared" si="104"/>
        <v>0</v>
      </c>
      <c r="K590" s="81">
        <f t="shared" si="105"/>
        <v>0</v>
      </c>
      <c r="L590" s="81">
        <f t="shared" si="106"/>
        <v>0</v>
      </c>
    </row>
    <row r="591" spans="1:12" ht="84" x14ac:dyDescent="0.2">
      <c r="A591" s="85" t="str">
        <f t="shared" si="107"/>
        <v>$'Technická specifikace'.#REF!$#REF!</v>
      </c>
      <c r="B591" s="86" t="str">
        <f t="shared" si="107"/>
        <v>$'Technická specifikace'.#REF!$#REF!</v>
      </c>
      <c r="C591" s="85" t="str">
        <f t="shared" si="107"/>
        <v>$'Technická specifikace'.#REF!$#REF!</v>
      </c>
      <c r="D591" s="85" t="str">
        <f t="shared" si="107"/>
        <v>$'Technická specifikace'.#REF!$#REF!</v>
      </c>
      <c r="E591" s="87" t="str">
        <f t="shared" si="107"/>
        <v>$'Technická specifikace'.#REF!$#REF!</v>
      </c>
      <c r="F591" s="88" t="str">
        <f>"$'Technická specifikace'.#REF!$#REF!*E591"</f>
        <v>$'Technická specifikace'.#REF!$#REF!*E591</v>
      </c>
      <c r="G591" s="80" t="s">
        <v>50</v>
      </c>
      <c r="H591" s="81">
        <f t="shared" si="102"/>
        <v>0</v>
      </c>
      <c r="I591" s="81">
        <f t="shared" si="103"/>
        <v>0</v>
      </c>
      <c r="J591" s="81">
        <f t="shared" si="104"/>
        <v>0</v>
      </c>
      <c r="K591" s="81">
        <f t="shared" si="105"/>
        <v>0</v>
      </c>
      <c r="L591" s="81">
        <f t="shared" si="106"/>
        <v>0</v>
      </c>
    </row>
    <row r="592" spans="1:12" ht="84" x14ac:dyDescent="0.2">
      <c r="A592" s="85" t="str">
        <f t="shared" si="107"/>
        <v>$'Technická specifikace'.#REF!$#REF!</v>
      </c>
      <c r="B592" s="86" t="str">
        <f t="shared" si="107"/>
        <v>$'Technická specifikace'.#REF!$#REF!</v>
      </c>
      <c r="C592" s="85" t="str">
        <f t="shared" si="107"/>
        <v>$'Technická specifikace'.#REF!$#REF!</v>
      </c>
      <c r="D592" s="85" t="str">
        <f t="shared" si="107"/>
        <v>$'Technická specifikace'.#REF!$#REF!</v>
      </c>
      <c r="E592" s="87" t="str">
        <f t="shared" si="107"/>
        <v>$'Technická specifikace'.#REF!$#REF!</v>
      </c>
      <c r="F592" s="88" t="str">
        <f>"$'Technická specifikace'.#REF!$#REF!*E592"</f>
        <v>$'Technická specifikace'.#REF!$#REF!*E592</v>
      </c>
      <c r="G592" s="80" t="s">
        <v>50</v>
      </c>
      <c r="H592" s="81">
        <f t="shared" si="102"/>
        <v>0</v>
      </c>
      <c r="I592" s="81">
        <f t="shared" si="103"/>
        <v>0</v>
      </c>
      <c r="J592" s="81">
        <f t="shared" si="104"/>
        <v>0</v>
      </c>
      <c r="K592" s="81">
        <f t="shared" si="105"/>
        <v>0</v>
      </c>
      <c r="L592" s="81">
        <f t="shared" si="106"/>
        <v>0</v>
      </c>
    </row>
    <row r="593" spans="1:12" ht="84" x14ac:dyDescent="0.2">
      <c r="A593" s="85" t="str">
        <f t="shared" si="107"/>
        <v>$'Technická specifikace'.#REF!$#REF!</v>
      </c>
      <c r="B593" s="86" t="str">
        <f t="shared" si="107"/>
        <v>$'Technická specifikace'.#REF!$#REF!</v>
      </c>
      <c r="C593" s="85" t="str">
        <f t="shared" si="107"/>
        <v>$'Technická specifikace'.#REF!$#REF!</v>
      </c>
      <c r="D593" s="85" t="str">
        <f t="shared" si="107"/>
        <v>$'Technická specifikace'.#REF!$#REF!</v>
      </c>
      <c r="E593" s="87" t="str">
        <f t="shared" si="107"/>
        <v>$'Technická specifikace'.#REF!$#REF!</v>
      </c>
      <c r="F593" s="88" t="str">
        <f>"$'Technická specifikace'.#REF!$#REF!*E593"</f>
        <v>$'Technická specifikace'.#REF!$#REF!*E593</v>
      </c>
      <c r="G593" s="80" t="s">
        <v>50</v>
      </c>
      <c r="H593" s="81">
        <f t="shared" si="102"/>
        <v>0</v>
      </c>
      <c r="I593" s="81">
        <f t="shared" si="103"/>
        <v>0</v>
      </c>
      <c r="J593" s="81">
        <f t="shared" si="104"/>
        <v>0</v>
      </c>
      <c r="K593" s="81">
        <f t="shared" si="105"/>
        <v>0</v>
      </c>
      <c r="L593" s="81">
        <f t="shared" si="106"/>
        <v>0</v>
      </c>
    </row>
    <row r="594" spans="1:12" ht="84" x14ac:dyDescent="0.2">
      <c r="A594" s="85" t="str">
        <f t="shared" si="107"/>
        <v>$'Technická specifikace'.#REF!$#REF!</v>
      </c>
      <c r="B594" s="86" t="str">
        <f t="shared" si="107"/>
        <v>$'Technická specifikace'.#REF!$#REF!</v>
      </c>
      <c r="C594" s="85" t="str">
        <f t="shared" si="107"/>
        <v>$'Technická specifikace'.#REF!$#REF!</v>
      </c>
      <c r="D594" s="85" t="str">
        <f t="shared" si="107"/>
        <v>$'Technická specifikace'.#REF!$#REF!</v>
      </c>
      <c r="E594" s="87" t="str">
        <f t="shared" si="107"/>
        <v>$'Technická specifikace'.#REF!$#REF!</v>
      </c>
      <c r="F594" s="88" t="str">
        <f>"$'Technická specifikace'.#REF!$#REF!*E594"</f>
        <v>$'Technická specifikace'.#REF!$#REF!*E594</v>
      </c>
      <c r="G594" s="80" t="s">
        <v>50</v>
      </c>
      <c r="H594" s="81">
        <f t="shared" si="102"/>
        <v>0</v>
      </c>
      <c r="I594" s="81">
        <f t="shared" si="103"/>
        <v>0</v>
      </c>
      <c r="J594" s="81">
        <f t="shared" si="104"/>
        <v>0</v>
      </c>
      <c r="K594" s="81">
        <f t="shared" si="105"/>
        <v>0</v>
      </c>
      <c r="L594" s="81">
        <f t="shared" si="106"/>
        <v>0</v>
      </c>
    </row>
    <row r="595" spans="1:12" ht="84" x14ac:dyDescent="0.2">
      <c r="A595" s="85" t="str">
        <f t="shared" ref="A595:E604" si="108">"$'Technická specifikace'.#REF!$#REF!"</f>
        <v>$'Technická specifikace'.#REF!$#REF!</v>
      </c>
      <c r="B595" s="86" t="str">
        <f t="shared" si="108"/>
        <v>$'Technická specifikace'.#REF!$#REF!</v>
      </c>
      <c r="C595" s="85" t="str">
        <f t="shared" si="108"/>
        <v>$'Technická specifikace'.#REF!$#REF!</v>
      </c>
      <c r="D595" s="85" t="str">
        <f t="shared" si="108"/>
        <v>$'Technická specifikace'.#REF!$#REF!</v>
      </c>
      <c r="E595" s="87" t="str">
        <f t="shared" si="108"/>
        <v>$'Technická specifikace'.#REF!$#REF!</v>
      </c>
      <c r="F595" s="88" t="str">
        <f>"$'Technická specifikace'.#REF!$#REF!*E595"</f>
        <v>$'Technická specifikace'.#REF!$#REF!*E595</v>
      </c>
      <c r="G595" s="80" t="s">
        <v>50</v>
      </c>
      <c r="H595" s="81">
        <f t="shared" si="102"/>
        <v>0</v>
      </c>
      <c r="I595" s="81">
        <f t="shared" si="103"/>
        <v>0</v>
      </c>
      <c r="J595" s="81">
        <f t="shared" si="104"/>
        <v>0</v>
      </c>
      <c r="K595" s="81">
        <f t="shared" si="105"/>
        <v>0</v>
      </c>
      <c r="L595" s="81">
        <f t="shared" si="106"/>
        <v>0</v>
      </c>
    </row>
    <row r="596" spans="1:12" ht="84" x14ac:dyDescent="0.2">
      <c r="A596" s="85" t="str">
        <f t="shared" si="108"/>
        <v>$'Technická specifikace'.#REF!$#REF!</v>
      </c>
      <c r="B596" s="86" t="str">
        <f t="shared" si="108"/>
        <v>$'Technická specifikace'.#REF!$#REF!</v>
      </c>
      <c r="C596" s="85" t="str">
        <f t="shared" si="108"/>
        <v>$'Technická specifikace'.#REF!$#REF!</v>
      </c>
      <c r="D596" s="85" t="str">
        <f t="shared" si="108"/>
        <v>$'Technická specifikace'.#REF!$#REF!</v>
      </c>
      <c r="E596" s="87" t="str">
        <f t="shared" si="108"/>
        <v>$'Technická specifikace'.#REF!$#REF!</v>
      </c>
      <c r="F596" s="88" t="str">
        <f>"$'Technická specifikace'.#REF!$#REF!*E596"</f>
        <v>$'Technická specifikace'.#REF!$#REF!*E596</v>
      </c>
      <c r="G596" s="80" t="s">
        <v>50</v>
      </c>
      <c r="H596" s="81">
        <f t="shared" si="102"/>
        <v>0</v>
      </c>
      <c r="I596" s="81">
        <f t="shared" si="103"/>
        <v>0</v>
      </c>
      <c r="J596" s="81">
        <f t="shared" si="104"/>
        <v>0</v>
      </c>
      <c r="K596" s="81">
        <f t="shared" si="105"/>
        <v>0</v>
      </c>
      <c r="L596" s="81">
        <f t="shared" si="106"/>
        <v>0</v>
      </c>
    </row>
    <row r="597" spans="1:12" ht="84" x14ac:dyDescent="0.2">
      <c r="A597" s="85" t="str">
        <f t="shared" si="108"/>
        <v>$'Technická specifikace'.#REF!$#REF!</v>
      </c>
      <c r="B597" s="86" t="str">
        <f t="shared" si="108"/>
        <v>$'Technická specifikace'.#REF!$#REF!</v>
      </c>
      <c r="C597" s="85" t="str">
        <f t="shared" si="108"/>
        <v>$'Technická specifikace'.#REF!$#REF!</v>
      </c>
      <c r="D597" s="85" t="str">
        <f t="shared" si="108"/>
        <v>$'Technická specifikace'.#REF!$#REF!</v>
      </c>
      <c r="E597" s="87" t="str">
        <f t="shared" si="108"/>
        <v>$'Technická specifikace'.#REF!$#REF!</v>
      </c>
      <c r="F597" s="88" t="str">
        <f>"$'Technická specifikace'.#REF!$#REF!*E597"</f>
        <v>$'Technická specifikace'.#REF!$#REF!*E597</v>
      </c>
      <c r="G597" s="80" t="s">
        <v>50</v>
      </c>
      <c r="H597" s="81">
        <f t="shared" si="102"/>
        <v>0</v>
      </c>
      <c r="I597" s="81">
        <f t="shared" si="103"/>
        <v>0</v>
      </c>
      <c r="J597" s="81">
        <f t="shared" si="104"/>
        <v>0</v>
      </c>
      <c r="K597" s="81">
        <f t="shared" si="105"/>
        <v>0</v>
      </c>
      <c r="L597" s="81">
        <f t="shared" si="106"/>
        <v>0</v>
      </c>
    </row>
    <row r="598" spans="1:12" ht="84" x14ac:dyDescent="0.2">
      <c r="A598" s="85" t="str">
        <f t="shared" si="108"/>
        <v>$'Technická specifikace'.#REF!$#REF!</v>
      </c>
      <c r="B598" s="86" t="str">
        <f t="shared" si="108"/>
        <v>$'Technická specifikace'.#REF!$#REF!</v>
      </c>
      <c r="C598" s="85" t="str">
        <f t="shared" si="108"/>
        <v>$'Technická specifikace'.#REF!$#REF!</v>
      </c>
      <c r="D598" s="85" t="str">
        <f t="shared" si="108"/>
        <v>$'Technická specifikace'.#REF!$#REF!</v>
      </c>
      <c r="E598" s="87" t="str">
        <f t="shared" si="108"/>
        <v>$'Technická specifikace'.#REF!$#REF!</v>
      </c>
      <c r="F598" s="88" t="str">
        <f>"$'Technická specifikace'.#REF!$#REF!*E598"</f>
        <v>$'Technická specifikace'.#REF!$#REF!*E598</v>
      </c>
      <c r="G598" s="80" t="s">
        <v>50</v>
      </c>
      <c r="H598" s="81">
        <f t="shared" si="102"/>
        <v>0</v>
      </c>
      <c r="I598" s="81">
        <f t="shared" si="103"/>
        <v>0</v>
      </c>
      <c r="J598" s="81">
        <f t="shared" si="104"/>
        <v>0</v>
      </c>
      <c r="K598" s="81">
        <f t="shared" si="105"/>
        <v>0</v>
      </c>
      <c r="L598" s="81">
        <f t="shared" si="106"/>
        <v>0</v>
      </c>
    </row>
    <row r="599" spans="1:12" ht="84" x14ac:dyDescent="0.2">
      <c r="A599" s="85" t="str">
        <f t="shared" si="108"/>
        <v>$'Technická specifikace'.#REF!$#REF!</v>
      </c>
      <c r="B599" s="86" t="str">
        <f t="shared" si="108"/>
        <v>$'Technická specifikace'.#REF!$#REF!</v>
      </c>
      <c r="C599" s="85" t="str">
        <f t="shared" si="108"/>
        <v>$'Technická specifikace'.#REF!$#REF!</v>
      </c>
      <c r="D599" s="85" t="str">
        <f t="shared" si="108"/>
        <v>$'Technická specifikace'.#REF!$#REF!</v>
      </c>
      <c r="E599" s="87" t="str">
        <f t="shared" si="108"/>
        <v>$'Technická specifikace'.#REF!$#REF!</v>
      </c>
      <c r="F599" s="88" t="str">
        <f>"$'Technická specifikace'.#REF!$#REF!*E599"</f>
        <v>$'Technická specifikace'.#REF!$#REF!*E599</v>
      </c>
      <c r="G599" s="80" t="s">
        <v>50</v>
      </c>
      <c r="H599" s="81">
        <f t="shared" si="102"/>
        <v>0</v>
      </c>
      <c r="I599" s="81">
        <f t="shared" si="103"/>
        <v>0</v>
      </c>
      <c r="J599" s="81">
        <f t="shared" si="104"/>
        <v>0</v>
      </c>
      <c r="K599" s="81">
        <f t="shared" si="105"/>
        <v>0</v>
      </c>
      <c r="L599" s="81">
        <f t="shared" si="106"/>
        <v>0</v>
      </c>
    </row>
    <row r="600" spans="1:12" ht="84" x14ac:dyDescent="0.2">
      <c r="A600" s="85" t="str">
        <f t="shared" si="108"/>
        <v>$'Technická specifikace'.#REF!$#REF!</v>
      </c>
      <c r="B600" s="86" t="str">
        <f t="shared" si="108"/>
        <v>$'Technická specifikace'.#REF!$#REF!</v>
      </c>
      <c r="C600" s="85" t="str">
        <f t="shared" si="108"/>
        <v>$'Technická specifikace'.#REF!$#REF!</v>
      </c>
      <c r="D600" s="85" t="str">
        <f t="shared" si="108"/>
        <v>$'Technická specifikace'.#REF!$#REF!</v>
      </c>
      <c r="E600" s="87" t="str">
        <f t="shared" si="108"/>
        <v>$'Technická specifikace'.#REF!$#REF!</v>
      </c>
      <c r="F600" s="88" t="str">
        <f>"$'Technická specifikace'.#REF!$#REF!*E600"</f>
        <v>$'Technická specifikace'.#REF!$#REF!*E600</v>
      </c>
      <c r="G600" s="80" t="s">
        <v>50</v>
      </c>
      <c r="H600" s="81">
        <f t="shared" si="102"/>
        <v>0</v>
      </c>
      <c r="I600" s="81">
        <f t="shared" si="103"/>
        <v>0</v>
      </c>
      <c r="J600" s="81">
        <f t="shared" si="104"/>
        <v>0</v>
      </c>
      <c r="K600" s="81">
        <f t="shared" si="105"/>
        <v>0</v>
      </c>
      <c r="L600" s="81">
        <f t="shared" si="106"/>
        <v>0</v>
      </c>
    </row>
    <row r="601" spans="1:12" ht="84" x14ac:dyDescent="0.2">
      <c r="A601" s="85" t="str">
        <f t="shared" si="108"/>
        <v>$'Technická specifikace'.#REF!$#REF!</v>
      </c>
      <c r="B601" s="86" t="str">
        <f t="shared" si="108"/>
        <v>$'Technická specifikace'.#REF!$#REF!</v>
      </c>
      <c r="C601" s="85" t="str">
        <f t="shared" si="108"/>
        <v>$'Technická specifikace'.#REF!$#REF!</v>
      </c>
      <c r="D601" s="85" t="str">
        <f t="shared" si="108"/>
        <v>$'Technická specifikace'.#REF!$#REF!</v>
      </c>
      <c r="E601" s="87" t="str">
        <f t="shared" si="108"/>
        <v>$'Technická specifikace'.#REF!$#REF!</v>
      </c>
      <c r="F601" s="88" t="str">
        <f>"$'Technická specifikace'.#REF!$#REF!*E601"</f>
        <v>$'Technická specifikace'.#REF!$#REF!*E601</v>
      </c>
      <c r="G601" s="80" t="s">
        <v>50</v>
      </c>
      <c r="H601" s="81">
        <f t="shared" si="102"/>
        <v>0</v>
      </c>
      <c r="I601" s="81">
        <f t="shared" si="103"/>
        <v>0</v>
      </c>
      <c r="J601" s="81">
        <f t="shared" si="104"/>
        <v>0</v>
      </c>
      <c r="K601" s="81">
        <f t="shared" si="105"/>
        <v>0</v>
      </c>
      <c r="L601" s="81">
        <f t="shared" si="106"/>
        <v>0</v>
      </c>
    </row>
    <row r="602" spans="1:12" ht="84" x14ac:dyDescent="0.2">
      <c r="A602" s="85" t="str">
        <f t="shared" si="108"/>
        <v>$'Technická specifikace'.#REF!$#REF!</v>
      </c>
      <c r="B602" s="86" t="str">
        <f t="shared" si="108"/>
        <v>$'Technická specifikace'.#REF!$#REF!</v>
      </c>
      <c r="C602" s="85" t="str">
        <f t="shared" si="108"/>
        <v>$'Technická specifikace'.#REF!$#REF!</v>
      </c>
      <c r="D602" s="85" t="str">
        <f t="shared" si="108"/>
        <v>$'Technická specifikace'.#REF!$#REF!</v>
      </c>
      <c r="E602" s="87" t="str">
        <f t="shared" si="108"/>
        <v>$'Technická specifikace'.#REF!$#REF!</v>
      </c>
      <c r="F602" s="88" t="str">
        <f>"$'Technická specifikace'.#REF!$#REF!*E602"</f>
        <v>$'Technická specifikace'.#REF!$#REF!*E602</v>
      </c>
      <c r="G602" s="80" t="s">
        <v>50</v>
      </c>
      <c r="H602" s="81">
        <f t="shared" si="102"/>
        <v>0</v>
      </c>
      <c r="I602" s="81">
        <f t="shared" si="103"/>
        <v>0</v>
      </c>
      <c r="J602" s="81">
        <f t="shared" si="104"/>
        <v>0</v>
      </c>
      <c r="K602" s="81">
        <f t="shared" si="105"/>
        <v>0</v>
      </c>
      <c r="L602" s="81">
        <f t="shared" si="106"/>
        <v>0</v>
      </c>
    </row>
    <row r="603" spans="1:12" ht="84" x14ac:dyDescent="0.2">
      <c r="A603" s="85" t="str">
        <f t="shared" si="108"/>
        <v>$'Technická specifikace'.#REF!$#REF!</v>
      </c>
      <c r="B603" s="86" t="str">
        <f t="shared" si="108"/>
        <v>$'Technická specifikace'.#REF!$#REF!</v>
      </c>
      <c r="C603" s="85" t="str">
        <f t="shared" si="108"/>
        <v>$'Technická specifikace'.#REF!$#REF!</v>
      </c>
      <c r="D603" s="85" t="str">
        <f t="shared" si="108"/>
        <v>$'Technická specifikace'.#REF!$#REF!</v>
      </c>
      <c r="E603" s="87" t="str">
        <f t="shared" si="108"/>
        <v>$'Technická specifikace'.#REF!$#REF!</v>
      </c>
      <c r="F603" s="88" t="str">
        <f>"$'Technická specifikace'.#REF!$#REF!*E603"</f>
        <v>$'Technická specifikace'.#REF!$#REF!*E603</v>
      </c>
      <c r="G603" s="80" t="s">
        <v>50</v>
      </c>
      <c r="H603" s="81">
        <f t="shared" si="102"/>
        <v>0</v>
      </c>
      <c r="I603" s="81">
        <f t="shared" si="103"/>
        <v>0</v>
      </c>
      <c r="J603" s="81">
        <f t="shared" si="104"/>
        <v>0</v>
      </c>
      <c r="K603" s="81">
        <f t="shared" si="105"/>
        <v>0</v>
      </c>
      <c r="L603" s="81">
        <f t="shared" si="106"/>
        <v>0</v>
      </c>
    </row>
    <row r="604" spans="1:12" ht="84" x14ac:dyDescent="0.2">
      <c r="A604" s="85" t="str">
        <f t="shared" si="108"/>
        <v>$'Technická specifikace'.#REF!$#REF!</v>
      </c>
      <c r="B604" s="86" t="str">
        <f t="shared" si="108"/>
        <v>$'Technická specifikace'.#REF!$#REF!</v>
      </c>
      <c r="C604" s="85" t="str">
        <f t="shared" si="108"/>
        <v>$'Technická specifikace'.#REF!$#REF!</v>
      </c>
      <c r="D604" s="85" t="str">
        <f t="shared" si="108"/>
        <v>$'Technická specifikace'.#REF!$#REF!</v>
      </c>
      <c r="E604" s="87" t="str">
        <f t="shared" si="108"/>
        <v>$'Technická specifikace'.#REF!$#REF!</v>
      </c>
      <c r="F604" s="88" t="str">
        <f>"$'Technická specifikace'.#REF!$#REF!*E604"</f>
        <v>$'Technická specifikace'.#REF!$#REF!*E604</v>
      </c>
      <c r="G604" s="80" t="s">
        <v>50</v>
      </c>
      <c r="H604" s="81">
        <f t="shared" si="102"/>
        <v>0</v>
      </c>
      <c r="I604" s="81">
        <f t="shared" si="103"/>
        <v>0</v>
      </c>
      <c r="J604" s="81">
        <f t="shared" si="104"/>
        <v>0</v>
      </c>
      <c r="K604" s="81">
        <f t="shared" si="105"/>
        <v>0</v>
      </c>
      <c r="L604" s="81">
        <f t="shared" si="106"/>
        <v>0</v>
      </c>
    </row>
    <row r="605" spans="1:12" ht="84" x14ac:dyDescent="0.2">
      <c r="A605" s="85" t="str">
        <f t="shared" ref="A605:E614" si="109">"$'Technická specifikace'.#REF!$#REF!"</f>
        <v>$'Technická specifikace'.#REF!$#REF!</v>
      </c>
      <c r="B605" s="86" t="str">
        <f t="shared" si="109"/>
        <v>$'Technická specifikace'.#REF!$#REF!</v>
      </c>
      <c r="C605" s="85" t="str">
        <f t="shared" si="109"/>
        <v>$'Technická specifikace'.#REF!$#REF!</v>
      </c>
      <c r="D605" s="85" t="str">
        <f t="shared" si="109"/>
        <v>$'Technická specifikace'.#REF!$#REF!</v>
      </c>
      <c r="E605" s="87" t="str">
        <f t="shared" si="109"/>
        <v>$'Technická specifikace'.#REF!$#REF!</v>
      </c>
      <c r="F605" s="88" t="str">
        <f>"$'Technická specifikace'.#REF!$#REF!*E605"</f>
        <v>$'Technická specifikace'.#REF!$#REF!*E605</v>
      </c>
      <c r="G605" s="80" t="s">
        <v>50</v>
      </c>
      <c r="H605" s="81">
        <f t="shared" si="102"/>
        <v>0</v>
      </c>
      <c r="I605" s="81">
        <f t="shared" si="103"/>
        <v>0</v>
      </c>
      <c r="J605" s="81">
        <f t="shared" si="104"/>
        <v>0</v>
      </c>
      <c r="K605" s="81">
        <f t="shared" si="105"/>
        <v>0</v>
      </c>
      <c r="L605" s="81">
        <f t="shared" si="106"/>
        <v>0</v>
      </c>
    </row>
    <row r="606" spans="1:12" ht="84" x14ac:dyDescent="0.2">
      <c r="A606" s="85" t="str">
        <f t="shared" si="109"/>
        <v>$'Technická specifikace'.#REF!$#REF!</v>
      </c>
      <c r="B606" s="86" t="str">
        <f t="shared" si="109"/>
        <v>$'Technická specifikace'.#REF!$#REF!</v>
      </c>
      <c r="C606" s="85" t="str">
        <f t="shared" si="109"/>
        <v>$'Technická specifikace'.#REF!$#REF!</v>
      </c>
      <c r="D606" s="85" t="str">
        <f t="shared" si="109"/>
        <v>$'Technická specifikace'.#REF!$#REF!</v>
      </c>
      <c r="E606" s="87" t="str">
        <f t="shared" si="109"/>
        <v>$'Technická specifikace'.#REF!$#REF!</v>
      </c>
      <c r="F606" s="88" t="str">
        <f>"$'Technická specifikace'.#REF!$#REF!*E606"</f>
        <v>$'Technická specifikace'.#REF!$#REF!*E606</v>
      </c>
      <c r="G606" s="80" t="s">
        <v>50</v>
      </c>
      <c r="H606" s="81">
        <f t="shared" si="102"/>
        <v>0</v>
      </c>
      <c r="I606" s="81">
        <f t="shared" si="103"/>
        <v>0</v>
      </c>
      <c r="J606" s="81">
        <f t="shared" si="104"/>
        <v>0</v>
      </c>
      <c r="K606" s="81">
        <f t="shared" si="105"/>
        <v>0</v>
      </c>
      <c r="L606" s="81">
        <f t="shared" si="106"/>
        <v>0</v>
      </c>
    </row>
    <row r="607" spans="1:12" ht="84" x14ac:dyDescent="0.2">
      <c r="A607" s="85" t="str">
        <f t="shared" si="109"/>
        <v>$'Technická specifikace'.#REF!$#REF!</v>
      </c>
      <c r="B607" s="86" t="str">
        <f t="shared" si="109"/>
        <v>$'Technická specifikace'.#REF!$#REF!</v>
      </c>
      <c r="C607" s="85" t="str">
        <f t="shared" si="109"/>
        <v>$'Technická specifikace'.#REF!$#REF!</v>
      </c>
      <c r="D607" s="85" t="str">
        <f t="shared" si="109"/>
        <v>$'Technická specifikace'.#REF!$#REF!</v>
      </c>
      <c r="E607" s="87" t="str">
        <f t="shared" si="109"/>
        <v>$'Technická specifikace'.#REF!$#REF!</v>
      </c>
      <c r="F607" s="88" t="str">
        <f>"$'Technická specifikace'.#REF!$#REF!*E607"</f>
        <v>$'Technická specifikace'.#REF!$#REF!*E607</v>
      </c>
      <c r="G607" s="80" t="s">
        <v>50</v>
      </c>
      <c r="H607" s="81">
        <f t="shared" si="102"/>
        <v>0</v>
      </c>
      <c r="I607" s="81">
        <f t="shared" si="103"/>
        <v>0</v>
      </c>
      <c r="J607" s="81">
        <f t="shared" si="104"/>
        <v>0</v>
      </c>
      <c r="K607" s="81">
        <f t="shared" si="105"/>
        <v>0</v>
      </c>
      <c r="L607" s="81">
        <f t="shared" si="106"/>
        <v>0</v>
      </c>
    </row>
    <row r="608" spans="1:12" ht="84" x14ac:dyDescent="0.2">
      <c r="A608" s="85" t="str">
        <f t="shared" si="109"/>
        <v>$'Technická specifikace'.#REF!$#REF!</v>
      </c>
      <c r="B608" s="86" t="str">
        <f t="shared" si="109"/>
        <v>$'Technická specifikace'.#REF!$#REF!</v>
      </c>
      <c r="C608" s="85" t="str">
        <f t="shared" si="109"/>
        <v>$'Technická specifikace'.#REF!$#REF!</v>
      </c>
      <c r="D608" s="85" t="str">
        <f t="shared" si="109"/>
        <v>$'Technická specifikace'.#REF!$#REF!</v>
      </c>
      <c r="E608" s="87" t="str">
        <f t="shared" si="109"/>
        <v>$'Technická specifikace'.#REF!$#REF!</v>
      </c>
      <c r="F608" s="88" t="str">
        <f>"$'Technická specifikace'.#REF!$#REF!*E608"</f>
        <v>$'Technická specifikace'.#REF!$#REF!*E608</v>
      </c>
      <c r="G608" s="80" t="s">
        <v>50</v>
      </c>
      <c r="H608" s="81">
        <f t="shared" si="102"/>
        <v>0</v>
      </c>
      <c r="I608" s="81">
        <f t="shared" si="103"/>
        <v>0</v>
      </c>
      <c r="J608" s="81">
        <f t="shared" si="104"/>
        <v>0</v>
      </c>
      <c r="K608" s="81">
        <f t="shared" si="105"/>
        <v>0</v>
      </c>
      <c r="L608" s="81">
        <f t="shared" si="106"/>
        <v>0</v>
      </c>
    </row>
    <row r="609" spans="1:12" ht="84" x14ac:dyDescent="0.2">
      <c r="A609" s="85" t="str">
        <f t="shared" si="109"/>
        <v>$'Technická specifikace'.#REF!$#REF!</v>
      </c>
      <c r="B609" s="86" t="str">
        <f t="shared" si="109"/>
        <v>$'Technická specifikace'.#REF!$#REF!</v>
      </c>
      <c r="C609" s="85" t="str">
        <f t="shared" si="109"/>
        <v>$'Technická specifikace'.#REF!$#REF!</v>
      </c>
      <c r="D609" s="85" t="str">
        <f t="shared" si="109"/>
        <v>$'Technická specifikace'.#REF!$#REF!</v>
      </c>
      <c r="E609" s="87" t="str">
        <f t="shared" si="109"/>
        <v>$'Technická specifikace'.#REF!$#REF!</v>
      </c>
      <c r="F609" s="88" t="str">
        <f>"$'Technická specifikace'.#REF!$#REF!*E609"</f>
        <v>$'Technická specifikace'.#REF!$#REF!*E609</v>
      </c>
      <c r="G609" s="80" t="s">
        <v>50</v>
      </c>
      <c r="H609" s="81">
        <f t="shared" si="102"/>
        <v>0</v>
      </c>
      <c r="I609" s="81">
        <f t="shared" si="103"/>
        <v>0</v>
      </c>
      <c r="J609" s="81">
        <f t="shared" si="104"/>
        <v>0</v>
      </c>
      <c r="K609" s="81">
        <f t="shared" si="105"/>
        <v>0</v>
      </c>
      <c r="L609" s="81">
        <f t="shared" si="106"/>
        <v>0</v>
      </c>
    </row>
    <row r="610" spans="1:12" ht="84" x14ac:dyDescent="0.2">
      <c r="A610" s="85" t="str">
        <f t="shared" si="109"/>
        <v>$'Technická specifikace'.#REF!$#REF!</v>
      </c>
      <c r="B610" s="86" t="str">
        <f t="shared" si="109"/>
        <v>$'Technická specifikace'.#REF!$#REF!</v>
      </c>
      <c r="C610" s="85" t="str">
        <f t="shared" si="109"/>
        <v>$'Technická specifikace'.#REF!$#REF!</v>
      </c>
      <c r="D610" s="85" t="str">
        <f t="shared" si="109"/>
        <v>$'Technická specifikace'.#REF!$#REF!</v>
      </c>
      <c r="E610" s="87" t="str">
        <f t="shared" si="109"/>
        <v>$'Technická specifikace'.#REF!$#REF!</v>
      </c>
      <c r="F610" s="88" t="str">
        <f>"$'Technická specifikace'.#REF!$#REF!*E610"</f>
        <v>$'Technická specifikace'.#REF!$#REF!*E610</v>
      </c>
      <c r="G610" s="80" t="s">
        <v>50</v>
      </c>
      <c r="H610" s="81">
        <f t="shared" si="102"/>
        <v>0</v>
      </c>
      <c r="I610" s="81">
        <f t="shared" si="103"/>
        <v>0</v>
      </c>
      <c r="J610" s="81">
        <f t="shared" si="104"/>
        <v>0</v>
      </c>
      <c r="K610" s="81">
        <f t="shared" si="105"/>
        <v>0</v>
      </c>
      <c r="L610" s="81">
        <f t="shared" si="106"/>
        <v>0</v>
      </c>
    </row>
    <row r="611" spans="1:12" ht="84" x14ac:dyDescent="0.2">
      <c r="A611" s="85" t="str">
        <f t="shared" si="109"/>
        <v>$'Technická specifikace'.#REF!$#REF!</v>
      </c>
      <c r="B611" s="86" t="str">
        <f t="shared" si="109"/>
        <v>$'Technická specifikace'.#REF!$#REF!</v>
      </c>
      <c r="C611" s="85" t="str">
        <f t="shared" si="109"/>
        <v>$'Technická specifikace'.#REF!$#REF!</v>
      </c>
      <c r="D611" s="85" t="str">
        <f t="shared" si="109"/>
        <v>$'Technická specifikace'.#REF!$#REF!</v>
      </c>
      <c r="E611" s="87" t="str">
        <f t="shared" si="109"/>
        <v>$'Technická specifikace'.#REF!$#REF!</v>
      </c>
      <c r="F611" s="88" t="str">
        <f>"$'Technická specifikace'.#REF!$#REF!*E611"</f>
        <v>$'Technická specifikace'.#REF!$#REF!*E611</v>
      </c>
      <c r="G611" s="80" t="s">
        <v>50</v>
      </c>
      <c r="H611" s="81">
        <f t="shared" si="102"/>
        <v>0</v>
      </c>
      <c r="I611" s="81">
        <f t="shared" si="103"/>
        <v>0</v>
      </c>
      <c r="J611" s="81">
        <f t="shared" si="104"/>
        <v>0</v>
      </c>
      <c r="K611" s="81">
        <f t="shared" si="105"/>
        <v>0</v>
      </c>
      <c r="L611" s="81">
        <f t="shared" si="106"/>
        <v>0</v>
      </c>
    </row>
    <row r="612" spans="1:12" ht="84" x14ac:dyDescent="0.2">
      <c r="A612" s="85" t="str">
        <f t="shared" si="109"/>
        <v>$'Technická specifikace'.#REF!$#REF!</v>
      </c>
      <c r="B612" s="86" t="str">
        <f t="shared" si="109"/>
        <v>$'Technická specifikace'.#REF!$#REF!</v>
      </c>
      <c r="C612" s="85" t="str">
        <f t="shared" si="109"/>
        <v>$'Technická specifikace'.#REF!$#REF!</v>
      </c>
      <c r="D612" s="85" t="str">
        <f t="shared" si="109"/>
        <v>$'Technická specifikace'.#REF!$#REF!</v>
      </c>
      <c r="E612" s="87" t="str">
        <f t="shared" si="109"/>
        <v>$'Technická specifikace'.#REF!$#REF!</v>
      </c>
      <c r="F612" s="88" t="str">
        <f>"$'Technická specifikace'.#REF!$#REF!*E612"</f>
        <v>$'Technická specifikace'.#REF!$#REF!*E612</v>
      </c>
      <c r="G612" s="80" t="s">
        <v>50</v>
      </c>
      <c r="H612" s="81">
        <f t="shared" si="102"/>
        <v>0</v>
      </c>
      <c r="I612" s="81">
        <f t="shared" si="103"/>
        <v>0</v>
      </c>
      <c r="J612" s="81">
        <f t="shared" si="104"/>
        <v>0</v>
      </c>
      <c r="K612" s="81">
        <f t="shared" si="105"/>
        <v>0</v>
      </c>
      <c r="L612" s="81">
        <f t="shared" si="106"/>
        <v>0</v>
      </c>
    </row>
    <row r="613" spans="1:12" ht="84" x14ac:dyDescent="0.2">
      <c r="A613" s="85" t="str">
        <f t="shared" si="109"/>
        <v>$'Technická specifikace'.#REF!$#REF!</v>
      </c>
      <c r="B613" s="86" t="str">
        <f t="shared" si="109"/>
        <v>$'Technická specifikace'.#REF!$#REF!</v>
      </c>
      <c r="C613" s="85" t="str">
        <f t="shared" si="109"/>
        <v>$'Technická specifikace'.#REF!$#REF!</v>
      </c>
      <c r="D613" s="85" t="str">
        <f t="shared" si="109"/>
        <v>$'Technická specifikace'.#REF!$#REF!</v>
      </c>
      <c r="E613" s="87" t="str">
        <f t="shared" si="109"/>
        <v>$'Technická specifikace'.#REF!$#REF!</v>
      </c>
      <c r="F613" s="88" t="str">
        <f>"$'Technická specifikace'.#REF!$#REF!*E613"</f>
        <v>$'Technická specifikace'.#REF!$#REF!*E613</v>
      </c>
      <c r="G613" s="80" t="s">
        <v>50</v>
      </c>
      <c r="H613" s="81">
        <f t="shared" si="102"/>
        <v>0</v>
      </c>
      <c r="I613" s="81">
        <f t="shared" si="103"/>
        <v>0</v>
      </c>
      <c r="J613" s="81">
        <f t="shared" si="104"/>
        <v>0</v>
      </c>
      <c r="K613" s="81">
        <f t="shared" si="105"/>
        <v>0</v>
      </c>
      <c r="L613" s="81">
        <f t="shared" si="106"/>
        <v>0</v>
      </c>
    </row>
    <row r="614" spans="1:12" ht="84" x14ac:dyDescent="0.2">
      <c r="A614" s="85" t="str">
        <f t="shared" si="109"/>
        <v>$'Technická specifikace'.#REF!$#REF!</v>
      </c>
      <c r="B614" s="86" t="str">
        <f t="shared" si="109"/>
        <v>$'Technická specifikace'.#REF!$#REF!</v>
      </c>
      <c r="C614" s="85" t="str">
        <f t="shared" si="109"/>
        <v>$'Technická specifikace'.#REF!$#REF!</v>
      </c>
      <c r="D614" s="85" t="str">
        <f t="shared" si="109"/>
        <v>$'Technická specifikace'.#REF!$#REF!</v>
      </c>
      <c r="E614" s="87" t="str">
        <f t="shared" si="109"/>
        <v>$'Technická specifikace'.#REF!$#REF!</v>
      </c>
      <c r="F614" s="88" t="str">
        <f>"$'Technická specifikace'.#REF!$#REF!*E614"</f>
        <v>$'Technická specifikace'.#REF!$#REF!*E614</v>
      </c>
      <c r="G614" s="80" t="s">
        <v>50</v>
      </c>
      <c r="H614" s="81">
        <f t="shared" si="102"/>
        <v>0</v>
      </c>
      <c r="I614" s="81">
        <f t="shared" si="103"/>
        <v>0</v>
      </c>
      <c r="J614" s="81">
        <f t="shared" si="104"/>
        <v>0</v>
      </c>
      <c r="K614" s="81">
        <f t="shared" si="105"/>
        <v>0</v>
      </c>
      <c r="L614" s="81">
        <f t="shared" si="106"/>
        <v>0</v>
      </c>
    </row>
    <row r="615" spans="1:12" ht="84" x14ac:dyDescent="0.2">
      <c r="A615" s="85" t="str">
        <f t="shared" ref="A615:E624" si="110">"$'Technická specifikace'.#REF!$#REF!"</f>
        <v>$'Technická specifikace'.#REF!$#REF!</v>
      </c>
      <c r="B615" s="86" t="str">
        <f t="shared" si="110"/>
        <v>$'Technická specifikace'.#REF!$#REF!</v>
      </c>
      <c r="C615" s="85" t="str">
        <f t="shared" si="110"/>
        <v>$'Technická specifikace'.#REF!$#REF!</v>
      </c>
      <c r="D615" s="85" t="str">
        <f t="shared" si="110"/>
        <v>$'Technická specifikace'.#REF!$#REF!</v>
      </c>
      <c r="E615" s="87" t="str">
        <f t="shared" si="110"/>
        <v>$'Technická specifikace'.#REF!$#REF!</v>
      </c>
      <c r="F615" s="88" t="str">
        <f>"$'Technická specifikace'.#REF!$#REF!*E615"</f>
        <v>$'Technická specifikace'.#REF!$#REF!*E615</v>
      </c>
      <c r="G615" s="80" t="s">
        <v>50</v>
      </c>
      <c r="H615" s="81">
        <f t="shared" si="102"/>
        <v>0</v>
      </c>
      <c r="I615" s="81">
        <f t="shared" si="103"/>
        <v>0</v>
      </c>
      <c r="J615" s="81">
        <f t="shared" si="104"/>
        <v>0</v>
      </c>
      <c r="K615" s="81">
        <f t="shared" si="105"/>
        <v>0</v>
      </c>
      <c r="L615" s="81">
        <f t="shared" si="106"/>
        <v>0</v>
      </c>
    </row>
    <row r="616" spans="1:12" ht="84" x14ac:dyDescent="0.2">
      <c r="A616" s="85" t="str">
        <f t="shared" si="110"/>
        <v>$'Technická specifikace'.#REF!$#REF!</v>
      </c>
      <c r="B616" s="86" t="str">
        <f t="shared" si="110"/>
        <v>$'Technická specifikace'.#REF!$#REF!</v>
      </c>
      <c r="C616" s="85" t="str">
        <f t="shared" si="110"/>
        <v>$'Technická specifikace'.#REF!$#REF!</v>
      </c>
      <c r="D616" s="85" t="str">
        <f t="shared" si="110"/>
        <v>$'Technická specifikace'.#REF!$#REF!</v>
      </c>
      <c r="E616" s="87" t="str">
        <f t="shared" si="110"/>
        <v>$'Technická specifikace'.#REF!$#REF!</v>
      </c>
      <c r="F616" s="88" t="str">
        <f>"$'Technická specifikace'.#REF!$#REF!*E616"</f>
        <v>$'Technická specifikace'.#REF!$#REF!*E616</v>
      </c>
      <c r="G616" s="80" t="s">
        <v>50</v>
      </c>
      <c r="H616" s="81">
        <f t="shared" si="102"/>
        <v>0</v>
      </c>
      <c r="I616" s="81">
        <f t="shared" si="103"/>
        <v>0</v>
      </c>
      <c r="J616" s="81">
        <f t="shared" si="104"/>
        <v>0</v>
      </c>
      <c r="K616" s="81">
        <f t="shared" si="105"/>
        <v>0</v>
      </c>
      <c r="L616" s="81">
        <f t="shared" si="106"/>
        <v>0</v>
      </c>
    </row>
    <row r="617" spans="1:12" ht="84" x14ac:dyDescent="0.2">
      <c r="A617" s="85" t="str">
        <f t="shared" si="110"/>
        <v>$'Technická specifikace'.#REF!$#REF!</v>
      </c>
      <c r="B617" s="86" t="str">
        <f t="shared" si="110"/>
        <v>$'Technická specifikace'.#REF!$#REF!</v>
      </c>
      <c r="C617" s="85" t="str">
        <f t="shared" si="110"/>
        <v>$'Technická specifikace'.#REF!$#REF!</v>
      </c>
      <c r="D617" s="85" t="str">
        <f t="shared" si="110"/>
        <v>$'Technická specifikace'.#REF!$#REF!</v>
      </c>
      <c r="E617" s="87" t="str">
        <f t="shared" si="110"/>
        <v>$'Technická specifikace'.#REF!$#REF!</v>
      </c>
      <c r="F617" s="88" t="str">
        <f>"$'Technická specifikace'.#REF!$#REF!*E617"</f>
        <v>$'Technická specifikace'.#REF!$#REF!*E617</v>
      </c>
      <c r="G617" s="80" t="s">
        <v>50</v>
      </c>
      <c r="H617" s="81">
        <f t="shared" si="102"/>
        <v>0</v>
      </c>
      <c r="I617" s="81">
        <f t="shared" si="103"/>
        <v>0</v>
      </c>
      <c r="J617" s="81">
        <f t="shared" si="104"/>
        <v>0</v>
      </c>
      <c r="K617" s="81">
        <f t="shared" si="105"/>
        <v>0</v>
      </c>
      <c r="L617" s="81">
        <f t="shared" si="106"/>
        <v>0</v>
      </c>
    </row>
    <row r="618" spans="1:12" ht="84" x14ac:dyDescent="0.2">
      <c r="A618" s="85" t="str">
        <f t="shared" si="110"/>
        <v>$'Technická specifikace'.#REF!$#REF!</v>
      </c>
      <c r="B618" s="86" t="str">
        <f t="shared" si="110"/>
        <v>$'Technická specifikace'.#REF!$#REF!</v>
      </c>
      <c r="C618" s="85" t="str">
        <f t="shared" si="110"/>
        <v>$'Technická specifikace'.#REF!$#REF!</v>
      </c>
      <c r="D618" s="85" t="str">
        <f t="shared" si="110"/>
        <v>$'Technická specifikace'.#REF!$#REF!</v>
      </c>
      <c r="E618" s="87" t="str">
        <f t="shared" si="110"/>
        <v>$'Technická specifikace'.#REF!$#REF!</v>
      </c>
      <c r="F618" s="88" t="str">
        <f>"$'Technická specifikace'.#REF!$#REF!*E618"</f>
        <v>$'Technická specifikace'.#REF!$#REF!*E618</v>
      </c>
      <c r="G618" s="80" t="s">
        <v>50</v>
      </c>
      <c r="H618" s="81">
        <f t="shared" si="102"/>
        <v>0</v>
      </c>
      <c r="I618" s="81">
        <f t="shared" si="103"/>
        <v>0</v>
      </c>
      <c r="J618" s="81">
        <f t="shared" si="104"/>
        <v>0</v>
      </c>
      <c r="K618" s="81">
        <f t="shared" si="105"/>
        <v>0</v>
      </c>
      <c r="L618" s="81">
        <f t="shared" si="106"/>
        <v>0</v>
      </c>
    </row>
    <row r="619" spans="1:12" ht="84" x14ac:dyDescent="0.2">
      <c r="A619" s="85" t="str">
        <f t="shared" si="110"/>
        <v>$'Technická specifikace'.#REF!$#REF!</v>
      </c>
      <c r="B619" s="86" t="str">
        <f t="shared" si="110"/>
        <v>$'Technická specifikace'.#REF!$#REF!</v>
      </c>
      <c r="C619" s="85" t="str">
        <f t="shared" si="110"/>
        <v>$'Technická specifikace'.#REF!$#REF!</v>
      </c>
      <c r="D619" s="85" t="str">
        <f t="shared" si="110"/>
        <v>$'Technická specifikace'.#REF!$#REF!</v>
      </c>
      <c r="E619" s="87" t="str">
        <f t="shared" si="110"/>
        <v>$'Technická specifikace'.#REF!$#REF!</v>
      </c>
      <c r="F619" s="88" t="str">
        <f>"$'Technická specifikace'.#REF!$#REF!*E619"</f>
        <v>$'Technická specifikace'.#REF!$#REF!*E619</v>
      </c>
      <c r="G619" s="80" t="s">
        <v>50</v>
      </c>
      <c r="H619" s="81">
        <f t="shared" si="102"/>
        <v>0</v>
      </c>
      <c r="I619" s="81">
        <f t="shared" si="103"/>
        <v>0</v>
      </c>
      <c r="J619" s="81">
        <f t="shared" si="104"/>
        <v>0</v>
      </c>
      <c r="K619" s="81">
        <f t="shared" si="105"/>
        <v>0</v>
      </c>
      <c r="L619" s="81">
        <f t="shared" si="106"/>
        <v>0</v>
      </c>
    </row>
    <row r="620" spans="1:12" ht="84" x14ac:dyDescent="0.2">
      <c r="A620" s="85" t="str">
        <f t="shared" si="110"/>
        <v>$'Technická specifikace'.#REF!$#REF!</v>
      </c>
      <c r="B620" s="86" t="str">
        <f t="shared" si="110"/>
        <v>$'Technická specifikace'.#REF!$#REF!</v>
      </c>
      <c r="C620" s="85" t="str">
        <f t="shared" si="110"/>
        <v>$'Technická specifikace'.#REF!$#REF!</v>
      </c>
      <c r="D620" s="85" t="str">
        <f t="shared" si="110"/>
        <v>$'Technická specifikace'.#REF!$#REF!</v>
      </c>
      <c r="E620" s="87" t="str">
        <f t="shared" si="110"/>
        <v>$'Technická specifikace'.#REF!$#REF!</v>
      </c>
      <c r="F620" s="88" t="str">
        <f>"$'Technická specifikace'.#REF!$#REF!*E620"</f>
        <v>$'Technická specifikace'.#REF!$#REF!*E620</v>
      </c>
      <c r="G620" s="80" t="s">
        <v>50</v>
      </c>
      <c r="H620" s="81">
        <f t="shared" si="102"/>
        <v>0</v>
      </c>
      <c r="I620" s="81">
        <f t="shared" si="103"/>
        <v>0</v>
      </c>
      <c r="J620" s="81">
        <f t="shared" si="104"/>
        <v>0</v>
      </c>
      <c r="K620" s="81">
        <f t="shared" si="105"/>
        <v>0</v>
      </c>
      <c r="L620" s="81">
        <f t="shared" si="106"/>
        <v>0</v>
      </c>
    </row>
    <row r="621" spans="1:12" ht="84" x14ac:dyDescent="0.2">
      <c r="A621" s="85" t="str">
        <f t="shared" si="110"/>
        <v>$'Technická specifikace'.#REF!$#REF!</v>
      </c>
      <c r="B621" s="86" t="str">
        <f t="shared" si="110"/>
        <v>$'Technická specifikace'.#REF!$#REF!</v>
      </c>
      <c r="C621" s="85" t="str">
        <f t="shared" si="110"/>
        <v>$'Technická specifikace'.#REF!$#REF!</v>
      </c>
      <c r="D621" s="85" t="str">
        <f t="shared" si="110"/>
        <v>$'Technická specifikace'.#REF!$#REF!</v>
      </c>
      <c r="E621" s="87" t="str">
        <f t="shared" si="110"/>
        <v>$'Technická specifikace'.#REF!$#REF!</v>
      </c>
      <c r="F621" s="88" t="str">
        <f>"$'Technická specifikace'.#REF!$#REF!*E621"</f>
        <v>$'Technická specifikace'.#REF!$#REF!*E621</v>
      </c>
      <c r="G621" s="80" t="s">
        <v>50</v>
      </c>
      <c r="H621" s="81">
        <f t="shared" si="102"/>
        <v>0</v>
      </c>
      <c r="I621" s="81">
        <f t="shared" si="103"/>
        <v>0</v>
      </c>
      <c r="J621" s="81">
        <f t="shared" si="104"/>
        <v>0</v>
      </c>
      <c r="K621" s="81">
        <f t="shared" si="105"/>
        <v>0</v>
      </c>
      <c r="L621" s="81">
        <f t="shared" si="106"/>
        <v>0</v>
      </c>
    </row>
    <row r="622" spans="1:12" ht="84" x14ac:dyDescent="0.2">
      <c r="A622" s="85" t="str">
        <f t="shared" si="110"/>
        <v>$'Technická specifikace'.#REF!$#REF!</v>
      </c>
      <c r="B622" s="86" t="str">
        <f t="shared" si="110"/>
        <v>$'Technická specifikace'.#REF!$#REF!</v>
      </c>
      <c r="C622" s="85" t="str">
        <f t="shared" si="110"/>
        <v>$'Technická specifikace'.#REF!$#REF!</v>
      </c>
      <c r="D622" s="85" t="str">
        <f t="shared" si="110"/>
        <v>$'Technická specifikace'.#REF!$#REF!</v>
      </c>
      <c r="E622" s="87" t="str">
        <f t="shared" si="110"/>
        <v>$'Technická specifikace'.#REF!$#REF!</v>
      </c>
      <c r="F622" s="88" t="str">
        <f>"$'Technická specifikace'.#REF!$#REF!*E622"</f>
        <v>$'Technická specifikace'.#REF!$#REF!*E622</v>
      </c>
      <c r="G622" s="80" t="s">
        <v>50</v>
      </c>
      <c r="H622" s="81">
        <f t="shared" si="102"/>
        <v>0</v>
      </c>
      <c r="I622" s="81">
        <f t="shared" si="103"/>
        <v>0</v>
      </c>
      <c r="J622" s="81">
        <f t="shared" si="104"/>
        <v>0</v>
      </c>
      <c r="K622" s="81">
        <f t="shared" si="105"/>
        <v>0</v>
      </c>
      <c r="L622" s="81">
        <f t="shared" si="106"/>
        <v>0</v>
      </c>
    </row>
    <row r="623" spans="1:12" ht="84" x14ac:dyDescent="0.2">
      <c r="A623" s="85" t="str">
        <f t="shared" si="110"/>
        <v>$'Technická specifikace'.#REF!$#REF!</v>
      </c>
      <c r="B623" s="86" t="str">
        <f t="shared" si="110"/>
        <v>$'Technická specifikace'.#REF!$#REF!</v>
      </c>
      <c r="C623" s="85" t="str">
        <f t="shared" si="110"/>
        <v>$'Technická specifikace'.#REF!$#REF!</v>
      </c>
      <c r="D623" s="85" t="str">
        <f t="shared" si="110"/>
        <v>$'Technická specifikace'.#REF!$#REF!</v>
      </c>
      <c r="E623" s="87" t="str">
        <f t="shared" si="110"/>
        <v>$'Technická specifikace'.#REF!$#REF!</v>
      </c>
      <c r="F623" s="88" t="str">
        <f>"$'Technická specifikace'.#REF!$#REF!*E623"</f>
        <v>$'Technická specifikace'.#REF!$#REF!*E623</v>
      </c>
      <c r="G623" s="80" t="s">
        <v>50</v>
      </c>
      <c r="H623" s="81">
        <f t="shared" si="102"/>
        <v>0</v>
      </c>
      <c r="I623" s="81">
        <f t="shared" si="103"/>
        <v>0</v>
      </c>
      <c r="J623" s="81">
        <f t="shared" si="104"/>
        <v>0</v>
      </c>
      <c r="K623" s="81">
        <f t="shared" si="105"/>
        <v>0</v>
      </c>
      <c r="L623" s="81">
        <f t="shared" si="106"/>
        <v>0</v>
      </c>
    </row>
    <row r="624" spans="1:12" ht="84" x14ac:dyDescent="0.2">
      <c r="A624" s="85" t="str">
        <f t="shared" si="110"/>
        <v>$'Technická specifikace'.#REF!$#REF!</v>
      </c>
      <c r="B624" s="86" t="str">
        <f t="shared" si="110"/>
        <v>$'Technická specifikace'.#REF!$#REF!</v>
      </c>
      <c r="C624" s="85" t="str">
        <f t="shared" si="110"/>
        <v>$'Technická specifikace'.#REF!$#REF!</v>
      </c>
      <c r="D624" s="85" t="str">
        <f t="shared" si="110"/>
        <v>$'Technická specifikace'.#REF!$#REF!</v>
      </c>
      <c r="E624" s="87" t="str">
        <f t="shared" si="110"/>
        <v>$'Technická specifikace'.#REF!$#REF!</v>
      </c>
      <c r="F624" s="88" t="str">
        <f>"$'Technická specifikace'.#REF!$#REF!*E624"</f>
        <v>$'Technická specifikace'.#REF!$#REF!*E624</v>
      </c>
      <c r="G624" s="80" t="s">
        <v>50</v>
      </c>
      <c r="H624" s="81">
        <f t="shared" si="102"/>
        <v>0</v>
      </c>
      <c r="I624" s="81">
        <f t="shared" si="103"/>
        <v>0</v>
      </c>
      <c r="J624" s="81">
        <f t="shared" si="104"/>
        <v>0</v>
      </c>
      <c r="K624" s="81">
        <f t="shared" si="105"/>
        <v>0</v>
      </c>
      <c r="L624" s="81">
        <f t="shared" si="106"/>
        <v>0</v>
      </c>
    </row>
    <row r="625" spans="1:12" ht="84" x14ac:dyDescent="0.2">
      <c r="A625" s="85" t="str">
        <f t="shared" ref="A625:E638" si="111">"$'Technická specifikace'.#REF!$#REF!"</f>
        <v>$'Technická specifikace'.#REF!$#REF!</v>
      </c>
      <c r="B625" s="86" t="str">
        <f t="shared" si="111"/>
        <v>$'Technická specifikace'.#REF!$#REF!</v>
      </c>
      <c r="C625" s="85" t="str">
        <f t="shared" si="111"/>
        <v>$'Technická specifikace'.#REF!$#REF!</v>
      </c>
      <c r="D625" s="85" t="str">
        <f t="shared" si="111"/>
        <v>$'Technická specifikace'.#REF!$#REF!</v>
      </c>
      <c r="E625" s="87" t="str">
        <f t="shared" si="111"/>
        <v>$'Technická specifikace'.#REF!$#REF!</v>
      </c>
      <c r="F625" s="88" t="str">
        <f>"$'Technická specifikace'.#REF!$#REF!*E625"</f>
        <v>$'Technická specifikace'.#REF!$#REF!*E625</v>
      </c>
      <c r="G625" s="80" t="s">
        <v>50</v>
      </c>
      <c r="H625" s="81">
        <f t="shared" si="102"/>
        <v>0</v>
      </c>
      <c r="I625" s="81">
        <f t="shared" si="103"/>
        <v>0</v>
      </c>
      <c r="J625" s="81">
        <f t="shared" si="104"/>
        <v>0</v>
      </c>
      <c r="K625" s="81">
        <f t="shared" si="105"/>
        <v>0</v>
      </c>
      <c r="L625" s="81">
        <f t="shared" si="106"/>
        <v>0</v>
      </c>
    </row>
    <row r="626" spans="1:12" ht="84" x14ac:dyDescent="0.2">
      <c r="A626" s="85" t="str">
        <f t="shared" si="111"/>
        <v>$'Technická specifikace'.#REF!$#REF!</v>
      </c>
      <c r="B626" s="86" t="str">
        <f t="shared" si="111"/>
        <v>$'Technická specifikace'.#REF!$#REF!</v>
      </c>
      <c r="C626" s="85" t="str">
        <f t="shared" si="111"/>
        <v>$'Technická specifikace'.#REF!$#REF!</v>
      </c>
      <c r="D626" s="85" t="str">
        <f t="shared" si="111"/>
        <v>$'Technická specifikace'.#REF!$#REF!</v>
      </c>
      <c r="E626" s="87" t="str">
        <f t="shared" si="111"/>
        <v>$'Technická specifikace'.#REF!$#REF!</v>
      </c>
      <c r="F626" s="88" t="str">
        <f>"$'Technická specifikace'.#REF!$#REF!*E626"</f>
        <v>$'Technická specifikace'.#REF!$#REF!*E626</v>
      </c>
      <c r="G626" s="80" t="s">
        <v>50</v>
      </c>
      <c r="H626" s="81">
        <f t="shared" si="102"/>
        <v>0</v>
      </c>
      <c r="I626" s="81">
        <f t="shared" si="103"/>
        <v>0</v>
      </c>
      <c r="J626" s="81">
        <f t="shared" si="104"/>
        <v>0</v>
      </c>
      <c r="K626" s="81">
        <f t="shared" si="105"/>
        <v>0</v>
      </c>
      <c r="L626" s="81">
        <f t="shared" si="106"/>
        <v>0</v>
      </c>
    </row>
    <row r="627" spans="1:12" ht="84" x14ac:dyDescent="0.2">
      <c r="A627" s="85" t="str">
        <f t="shared" si="111"/>
        <v>$'Technická specifikace'.#REF!$#REF!</v>
      </c>
      <c r="B627" s="86" t="str">
        <f t="shared" si="111"/>
        <v>$'Technická specifikace'.#REF!$#REF!</v>
      </c>
      <c r="C627" s="85" t="str">
        <f t="shared" si="111"/>
        <v>$'Technická specifikace'.#REF!$#REF!</v>
      </c>
      <c r="D627" s="85" t="str">
        <f t="shared" si="111"/>
        <v>$'Technická specifikace'.#REF!$#REF!</v>
      </c>
      <c r="E627" s="87" t="str">
        <f t="shared" si="111"/>
        <v>$'Technická specifikace'.#REF!$#REF!</v>
      </c>
      <c r="F627" s="88" t="str">
        <f>"$'Technická specifikace'.#REF!$#REF!*E627"</f>
        <v>$'Technická specifikace'.#REF!$#REF!*E627</v>
      </c>
      <c r="G627" s="80" t="s">
        <v>50</v>
      </c>
      <c r="H627" s="81">
        <f t="shared" si="102"/>
        <v>0</v>
      </c>
      <c r="I627" s="81">
        <f t="shared" si="103"/>
        <v>0</v>
      </c>
      <c r="J627" s="81">
        <f t="shared" si="104"/>
        <v>0</v>
      </c>
      <c r="K627" s="81">
        <f t="shared" si="105"/>
        <v>0</v>
      </c>
      <c r="L627" s="81">
        <f t="shared" si="106"/>
        <v>0</v>
      </c>
    </row>
    <row r="628" spans="1:12" ht="84" x14ac:dyDescent="0.2">
      <c r="A628" s="85" t="str">
        <f t="shared" si="111"/>
        <v>$'Technická specifikace'.#REF!$#REF!</v>
      </c>
      <c r="B628" s="86" t="str">
        <f t="shared" si="111"/>
        <v>$'Technická specifikace'.#REF!$#REF!</v>
      </c>
      <c r="C628" s="85" t="str">
        <f t="shared" si="111"/>
        <v>$'Technická specifikace'.#REF!$#REF!</v>
      </c>
      <c r="D628" s="85" t="str">
        <f t="shared" si="111"/>
        <v>$'Technická specifikace'.#REF!$#REF!</v>
      </c>
      <c r="E628" s="87" t="str">
        <f t="shared" si="111"/>
        <v>$'Technická specifikace'.#REF!$#REF!</v>
      </c>
      <c r="F628" s="88" t="str">
        <f>"$'Technická specifikace'.#REF!$#REF!*E628"</f>
        <v>$'Technická specifikace'.#REF!$#REF!*E628</v>
      </c>
      <c r="G628" s="80" t="s">
        <v>50</v>
      </c>
      <c r="H628" s="81">
        <f t="shared" si="102"/>
        <v>0</v>
      </c>
      <c r="I628" s="81">
        <f t="shared" si="103"/>
        <v>0</v>
      </c>
      <c r="J628" s="81">
        <f t="shared" si="104"/>
        <v>0</v>
      </c>
      <c r="K628" s="81">
        <f t="shared" si="105"/>
        <v>0</v>
      </c>
      <c r="L628" s="81">
        <f t="shared" si="106"/>
        <v>0</v>
      </c>
    </row>
    <row r="629" spans="1:12" ht="84" x14ac:dyDescent="0.2">
      <c r="A629" s="85" t="str">
        <f t="shared" si="111"/>
        <v>$'Technická specifikace'.#REF!$#REF!</v>
      </c>
      <c r="B629" s="86" t="str">
        <f t="shared" si="111"/>
        <v>$'Technická specifikace'.#REF!$#REF!</v>
      </c>
      <c r="C629" s="85" t="str">
        <f t="shared" si="111"/>
        <v>$'Technická specifikace'.#REF!$#REF!</v>
      </c>
      <c r="D629" s="85" t="str">
        <f t="shared" si="111"/>
        <v>$'Technická specifikace'.#REF!$#REF!</v>
      </c>
      <c r="E629" s="87" t="str">
        <f t="shared" si="111"/>
        <v>$'Technická specifikace'.#REF!$#REF!</v>
      </c>
      <c r="F629" s="88" t="str">
        <f>"$'Technická specifikace'.#REF!$#REF!*E629"</f>
        <v>$'Technická specifikace'.#REF!$#REF!*E629</v>
      </c>
      <c r="G629" s="80" t="s">
        <v>50</v>
      </c>
      <c r="H629" s="81">
        <f t="shared" si="102"/>
        <v>0</v>
      </c>
      <c r="I629" s="81">
        <f t="shared" si="103"/>
        <v>0</v>
      </c>
      <c r="J629" s="81">
        <f t="shared" si="104"/>
        <v>0</v>
      </c>
      <c r="K629" s="81">
        <f t="shared" si="105"/>
        <v>0</v>
      </c>
      <c r="L629" s="81">
        <f t="shared" si="106"/>
        <v>0</v>
      </c>
    </row>
    <row r="630" spans="1:12" ht="84" x14ac:dyDescent="0.2">
      <c r="A630" s="85" t="str">
        <f t="shared" si="111"/>
        <v>$'Technická specifikace'.#REF!$#REF!</v>
      </c>
      <c r="B630" s="86" t="str">
        <f t="shared" si="111"/>
        <v>$'Technická specifikace'.#REF!$#REF!</v>
      </c>
      <c r="C630" s="85" t="str">
        <f t="shared" si="111"/>
        <v>$'Technická specifikace'.#REF!$#REF!</v>
      </c>
      <c r="D630" s="85" t="str">
        <f t="shared" si="111"/>
        <v>$'Technická specifikace'.#REF!$#REF!</v>
      </c>
      <c r="E630" s="87" t="str">
        <f t="shared" si="111"/>
        <v>$'Technická specifikace'.#REF!$#REF!</v>
      </c>
      <c r="F630" s="88" t="str">
        <f>"$'Technická specifikace'.#REF!$#REF!*E630"</f>
        <v>$'Technická specifikace'.#REF!$#REF!*E630</v>
      </c>
      <c r="G630" s="80" t="s">
        <v>50</v>
      </c>
      <c r="H630" s="81">
        <f t="shared" si="102"/>
        <v>0</v>
      </c>
      <c r="I630" s="81">
        <f t="shared" si="103"/>
        <v>0</v>
      </c>
      <c r="J630" s="81">
        <f t="shared" si="104"/>
        <v>0</v>
      </c>
      <c r="K630" s="81">
        <f t="shared" si="105"/>
        <v>0</v>
      </c>
      <c r="L630" s="81">
        <f t="shared" si="106"/>
        <v>0</v>
      </c>
    </row>
    <row r="631" spans="1:12" ht="84" x14ac:dyDescent="0.2">
      <c r="A631" s="85" t="str">
        <f t="shared" si="111"/>
        <v>$'Technická specifikace'.#REF!$#REF!</v>
      </c>
      <c r="B631" s="86" t="str">
        <f t="shared" si="111"/>
        <v>$'Technická specifikace'.#REF!$#REF!</v>
      </c>
      <c r="C631" s="85" t="str">
        <f t="shared" si="111"/>
        <v>$'Technická specifikace'.#REF!$#REF!</v>
      </c>
      <c r="D631" s="85" t="str">
        <f t="shared" si="111"/>
        <v>$'Technická specifikace'.#REF!$#REF!</v>
      </c>
      <c r="E631" s="87" t="str">
        <f t="shared" si="111"/>
        <v>$'Technická specifikace'.#REF!$#REF!</v>
      </c>
      <c r="F631" s="88" t="str">
        <f>"$'Technická specifikace'.#REF!$#REF!*E631"</f>
        <v>$'Technická specifikace'.#REF!$#REF!*E631</v>
      </c>
      <c r="G631" s="80" t="s">
        <v>50</v>
      </c>
      <c r="H631" s="81">
        <f t="shared" si="102"/>
        <v>0</v>
      </c>
      <c r="I631" s="81">
        <f t="shared" si="103"/>
        <v>0</v>
      </c>
      <c r="J631" s="81">
        <f t="shared" si="104"/>
        <v>0</v>
      </c>
      <c r="K631" s="81">
        <f t="shared" si="105"/>
        <v>0</v>
      </c>
      <c r="L631" s="81">
        <f t="shared" si="106"/>
        <v>0</v>
      </c>
    </row>
    <row r="632" spans="1:12" ht="84" x14ac:dyDescent="0.2">
      <c r="A632" s="85" t="str">
        <f t="shared" si="111"/>
        <v>$'Technická specifikace'.#REF!$#REF!</v>
      </c>
      <c r="B632" s="86" t="str">
        <f t="shared" si="111"/>
        <v>$'Technická specifikace'.#REF!$#REF!</v>
      </c>
      <c r="C632" s="85" t="str">
        <f t="shared" si="111"/>
        <v>$'Technická specifikace'.#REF!$#REF!</v>
      </c>
      <c r="D632" s="85" t="str">
        <f t="shared" si="111"/>
        <v>$'Technická specifikace'.#REF!$#REF!</v>
      </c>
      <c r="E632" s="87" t="str">
        <f t="shared" si="111"/>
        <v>$'Technická specifikace'.#REF!$#REF!</v>
      </c>
      <c r="F632" s="88" t="str">
        <f>"$'Technická specifikace'.#REF!$#REF!*E632"</f>
        <v>$'Technická specifikace'.#REF!$#REF!*E632</v>
      </c>
      <c r="G632" s="80" t="s">
        <v>50</v>
      </c>
      <c r="H632" s="81">
        <f t="shared" si="102"/>
        <v>0</v>
      </c>
      <c r="I632" s="81">
        <f t="shared" si="103"/>
        <v>0</v>
      </c>
      <c r="J632" s="81">
        <f t="shared" si="104"/>
        <v>0</v>
      </c>
      <c r="K632" s="81">
        <f t="shared" si="105"/>
        <v>0</v>
      </c>
      <c r="L632" s="81">
        <f t="shared" si="106"/>
        <v>0</v>
      </c>
    </row>
    <row r="633" spans="1:12" ht="84" x14ac:dyDescent="0.2">
      <c r="A633" s="85" t="str">
        <f t="shared" si="111"/>
        <v>$'Technická specifikace'.#REF!$#REF!</v>
      </c>
      <c r="B633" s="86" t="str">
        <f t="shared" si="111"/>
        <v>$'Technická specifikace'.#REF!$#REF!</v>
      </c>
      <c r="C633" s="85" t="str">
        <f t="shared" si="111"/>
        <v>$'Technická specifikace'.#REF!$#REF!</v>
      </c>
      <c r="D633" s="85" t="str">
        <f t="shared" si="111"/>
        <v>$'Technická specifikace'.#REF!$#REF!</v>
      </c>
      <c r="E633" s="87" t="str">
        <f t="shared" si="111"/>
        <v>$'Technická specifikace'.#REF!$#REF!</v>
      </c>
      <c r="F633" s="88" t="str">
        <f>"$'Technická specifikace'.#REF!$#REF!*E633"</f>
        <v>$'Technická specifikace'.#REF!$#REF!*E633</v>
      </c>
      <c r="G633" s="80" t="s">
        <v>50</v>
      </c>
      <c r="H633" s="81">
        <f t="shared" si="102"/>
        <v>0</v>
      </c>
      <c r="I633" s="81">
        <f t="shared" si="103"/>
        <v>0</v>
      </c>
      <c r="J633" s="81">
        <f t="shared" si="104"/>
        <v>0</v>
      </c>
      <c r="K633" s="81">
        <f t="shared" si="105"/>
        <v>0</v>
      </c>
      <c r="L633" s="81">
        <f t="shared" si="106"/>
        <v>0</v>
      </c>
    </row>
    <row r="634" spans="1:12" ht="84" x14ac:dyDescent="0.2">
      <c r="A634" s="85" t="str">
        <f t="shared" si="111"/>
        <v>$'Technická specifikace'.#REF!$#REF!</v>
      </c>
      <c r="B634" s="86" t="str">
        <f t="shared" si="111"/>
        <v>$'Technická specifikace'.#REF!$#REF!</v>
      </c>
      <c r="C634" s="85" t="str">
        <f t="shared" si="111"/>
        <v>$'Technická specifikace'.#REF!$#REF!</v>
      </c>
      <c r="D634" s="85" t="str">
        <f t="shared" si="111"/>
        <v>$'Technická specifikace'.#REF!$#REF!</v>
      </c>
      <c r="E634" s="87" t="str">
        <f t="shared" si="111"/>
        <v>$'Technická specifikace'.#REF!$#REF!</v>
      </c>
      <c r="F634" s="88" t="str">
        <f>"$'Technická specifikace'.#REF!$#REF!*E634"</f>
        <v>$'Technická specifikace'.#REF!$#REF!*E634</v>
      </c>
      <c r="G634" s="80" t="s">
        <v>50</v>
      </c>
      <c r="H634" s="81">
        <f t="shared" si="102"/>
        <v>0</v>
      </c>
      <c r="I634" s="81">
        <f t="shared" si="103"/>
        <v>0</v>
      </c>
      <c r="J634" s="81">
        <f t="shared" si="104"/>
        <v>0</v>
      </c>
      <c r="K634" s="81">
        <f t="shared" si="105"/>
        <v>0</v>
      </c>
      <c r="L634" s="81">
        <f t="shared" si="106"/>
        <v>0</v>
      </c>
    </row>
    <row r="635" spans="1:12" ht="84" x14ac:dyDescent="0.2">
      <c r="A635" s="85" t="str">
        <f t="shared" si="111"/>
        <v>$'Technická specifikace'.#REF!$#REF!</v>
      </c>
      <c r="B635" s="86" t="str">
        <f t="shared" si="111"/>
        <v>$'Technická specifikace'.#REF!$#REF!</v>
      </c>
      <c r="C635" s="85" t="str">
        <f t="shared" si="111"/>
        <v>$'Technická specifikace'.#REF!$#REF!</v>
      </c>
      <c r="D635" s="85" t="str">
        <f t="shared" si="111"/>
        <v>$'Technická specifikace'.#REF!$#REF!</v>
      </c>
      <c r="E635" s="87" t="str">
        <f t="shared" si="111"/>
        <v>$'Technická specifikace'.#REF!$#REF!</v>
      </c>
      <c r="F635" s="88" t="str">
        <f>"$'Technická specifikace'.#REF!$#REF!*E635"</f>
        <v>$'Technická specifikace'.#REF!$#REF!*E635</v>
      </c>
      <c r="G635" s="80" t="s">
        <v>50</v>
      </c>
      <c r="H635" s="81">
        <f t="shared" si="102"/>
        <v>0</v>
      </c>
      <c r="I635" s="81">
        <f t="shared" si="103"/>
        <v>0</v>
      </c>
      <c r="J635" s="81">
        <f t="shared" si="104"/>
        <v>0</v>
      </c>
      <c r="K635" s="81">
        <f t="shared" si="105"/>
        <v>0</v>
      </c>
      <c r="L635" s="81">
        <f t="shared" si="106"/>
        <v>0</v>
      </c>
    </row>
    <row r="636" spans="1:12" ht="84" x14ac:dyDescent="0.2">
      <c r="A636" s="85" t="str">
        <f t="shared" si="111"/>
        <v>$'Technická specifikace'.#REF!$#REF!</v>
      </c>
      <c r="B636" s="86" t="str">
        <f t="shared" si="111"/>
        <v>$'Technická specifikace'.#REF!$#REF!</v>
      </c>
      <c r="C636" s="85" t="str">
        <f t="shared" si="111"/>
        <v>$'Technická specifikace'.#REF!$#REF!</v>
      </c>
      <c r="D636" s="85" t="str">
        <f t="shared" si="111"/>
        <v>$'Technická specifikace'.#REF!$#REF!</v>
      </c>
      <c r="E636" s="87" t="str">
        <f t="shared" si="111"/>
        <v>$'Technická specifikace'.#REF!$#REF!</v>
      </c>
      <c r="F636" s="88" t="str">
        <f>"$'Technická specifikace'.#REF!$#REF!*E636"</f>
        <v>$'Technická specifikace'.#REF!$#REF!*E636</v>
      </c>
      <c r="G636" s="80" t="s">
        <v>50</v>
      </c>
      <c r="H636" s="81">
        <f t="shared" si="102"/>
        <v>0</v>
      </c>
      <c r="I636" s="81">
        <f t="shared" si="103"/>
        <v>0</v>
      </c>
      <c r="J636" s="81">
        <f t="shared" si="104"/>
        <v>0</v>
      </c>
      <c r="K636" s="81">
        <f t="shared" si="105"/>
        <v>0</v>
      </c>
      <c r="L636" s="81">
        <f t="shared" si="106"/>
        <v>0</v>
      </c>
    </row>
    <row r="637" spans="1:12" ht="84" x14ac:dyDescent="0.2">
      <c r="A637" s="85" t="str">
        <f t="shared" si="111"/>
        <v>$'Technická specifikace'.#REF!$#REF!</v>
      </c>
      <c r="B637" s="86" t="str">
        <f t="shared" si="111"/>
        <v>$'Technická specifikace'.#REF!$#REF!</v>
      </c>
      <c r="C637" s="85" t="str">
        <f t="shared" si="111"/>
        <v>$'Technická specifikace'.#REF!$#REF!</v>
      </c>
      <c r="D637" s="85" t="str">
        <f t="shared" si="111"/>
        <v>$'Technická specifikace'.#REF!$#REF!</v>
      </c>
      <c r="E637" s="87" t="str">
        <f t="shared" si="111"/>
        <v>$'Technická specifikace'.#REF!$#REF!</v>
      </c>
      <c r="F637" s="88" t="str">
        <f>"$'Technická specifikace'.#REF!$#REF!*E637"</f>
        <v>$'Technická specifikace'.#REF!$#REF!*E637</v>
      </c>
      <c r="G637" s="80" t="s">
        <v>50</v>
      </c>
      <c r="H637" s="81">
        <f t="shared" si="102"/>
        <v>0</v>
      </c>
      <c r="I637" s="81">
        <f t="shared" si="103"/>
        <v>0</v>
      </c>
      <c r="J637" s="81">
        <f t="shared" si="104"/>
        <v>0</v>
      </c>
      <c r="K637" s="81">
        <f t="shared" si="105"/>
        <v>0</v>
      </c>
      <c r="L637" s="81">
        <f t="shared" si="106"/>
        <v>0</v>
      </c>
    </row>
    <row r="638" spans="1:12" ht="84" x14ac:dyDescent="0.2">
      <c r="A638" s="85" t="str">
        <f t="shared" si="111"/>
        <v>$'Technická specifikace'.#REF!$#REF!</v>
      </c>
      <c r="B638" s="86" t="str">
        <f t="shared" si="111"/>
        <v>$'Technická specifikace'.#REF!$#REF!</v>
      </c>
      <c r="C638" s="85" t="str">
        <f t="shared" si="111"/>
        <v>$'Technická specifikace'.#REF!$#REF!</v>
      </c>
      <c r="D638" s="85" t="str">
        <f t="shared" si="111"/>
        <v>$'Technická specifikace'.#REF!$#REF!</v>
      </c>
      <c r="E638" s="87" t="str">
        <f t="shared" si="111"/>
        <v>$'Technická specifikace'.#REF!$#REF!</v>
      </c>
      <c r="F638" s="88" t="str">
        <f>"$'Technická specifikace'.#REF!$#REF!*E638"</f>
        <v>$'Technická specifikace'.#REF!$#REF!*E638</v>
      </c>
      <c r="G638" s="80" t="s">
        <v>50</v>
      </c>
      <c r="H638" s="81">
        <f t="shared" si="102"/>
        <v>0</v>
      </c>
      <c r="I638" s="81">
        <f t="shared" si="103"/>
        <v>0</v>
      </c>
      <c r="J638" s="81">
        <f t="shared" si="104"/>
        <v>0</v>
      </c>
      <c r="K638" s="81">
        <f t="shared" si="105"/>
        <v>0</v>
      </c>
      <c r="L638" s="81">
        <f t="shared" si="106"/>
        <v>0</v>
      </c>
    </row>
    <row r="639" spans="1:12" ht="84" x14ac:dyDescent="0.2">
      <c r="A639" s="85" t="str">
        <f t="shared" ref="A639:E648" si="112">"$'Technická specifikace'.$#REF!#REF!"</f>
        <v>$'Technická specifikace'.$#REF!#REF!</v>
      </c>
      <c r="B639" s="86" t="str">
        <f t="shared" si="112"/>
        <v>$'Technická specifikace'.$#REF!#REF!</v>
      </c>
      <c r="C639" s="85" t="str">
        <f t="shared" si="112"/>
        <v>$'Technická specifikace'.$#REF!#REF!</v>
      </c>
      <c r="D639" s="85" t="str">
        <f t="shared" si="112"/>
        <v>$'Technická specifikace'.$#REF!#REF!</v>
      </c>
      <c r="E639" s="87" t="str">
        <f t="shared" si="112"/>
        <v>$'Technická specifikace'.$#REF!#REF!</v>
      </c>
      <c r="F639" s="88" t="str">
        <f>"$'Technická specifikace'.$#REF!#REF!*E639"</f>
        <v>$'Technická specifikace'.$#REF!#REF!*E639</v>
      </c>
      <c r="G639" s="80" t="s">
        <v>50</v>
      </c>
      <c r="H639" s="81">
        <f t="shared" si="102"/>
        <v>0</v>
      </c>
      <c r="I639" s="81">
        <f t="shared" si="103"/>
        <v>0</v>
      </c>
      <c r="J639" s="81">
        <f t="shared" si="104"/>
        <v>0</v>
      </c>
      <c r="K639" s="81">
        <f t="shared" si="105"/>
        <v>0</v>
      </c>
      <c r="L639" s="81">
        <f t="shared" si="106"/>
        <v>0</v>
      </c>
    </row>
    <row r="640" spans="1:12" ht="84" x14ac:dyDescent="0.2">
      <c r="A640" s="85" t="str">
        <f t="shared" si="112"/>
        <v>$'Technická specifikace'.$#REF!#REF!</v>
      </c>
      <c r="B640" s="86" t="str">
        <f t="shared" si="112"/>
        <v>$'Technická specifikace'.$#REF!#REF!</v>
      </c>
      <c r="C640" s="85" t="str">
        <f t="shared" si="112"/>
        <v>$'Technická specifikace'.$#REF!#REF!</v>
      </c>
      <c r="D640" s="85" t="str">
        <f t="shared" si="112"/>
        <v>$'Technická specifikace'.$#REF!#REF!</v>
      </c>
      <c r="E640" s="87" t="str">
        <f t="shared" si="112"/>
        <v>$'Technická specifikace'.$#REF!#REF!</v>
      </c>
      <c r="F640" s="88" t="str">
        <f>"$'Technická specifikace'.$#REF!#REF!*E640"</f>
        <v>$'Technická specifikace'.$#REF!#REF!*E640</v>
      </c>
      <c r="G640" s="80" t="s">
        <v>50</v>
      </c>
      <c r="H640" s="81">
        <f t="shared" si="102"/>
        <v>0</v>
      </c>
      <c r="I640" s="81">
        <f t="shared" si="103"/>
        <v>0</v>
      </c>
      <c r="J640" s="81">
        <f t="shared" si="104"/>
        <v>0</v>
      </c>
      <c r="K640" s="81">
        <f t="shared" si="105"/>
        <v>0</v>
      </c>
      <c r="L640" s="81">
        <f t="shared" si="106"/>
        <v>0</v>
      </c>
    </row>
    <row r="641" spans="1:12" ht="84" x14ac:dyDescent="0.2">
      <c r="A641" s="85" t="str">
        <f t="shared" si="112"/>
        <v>$'Technická specifikace'.$#REF!#REF!</v>
      </c>
      <c r="B641" s="86" t="str">
        <f t="shared" si="112"/>
        <v>$'Technická specifikace'.$#REF!#REF!</v>
      </c>
      <c r="C641" s="85" t="str">
        <f t="shared" si="112"/>
        <v>$'Technická specifikace'.$#REF!#REF!</v>
      </c>
      <c r="D641" s="85" t="str">
        <f t="shared" si="112"/>
        <v>$'Technická specifikace'.$#REF!#REF!</v>
      </c>
      <c r="E641" s="87" t="str">
        <f t="shared" si="112"/>
        <v>$'Technická specifikace'.$#REF!#REF!</v>
      </c>
      <c r="F641" s="88" t="str">
        <f>"$'Technická specifikace'.$#REF!#REF!*E641"</f>
        <v>$'Technická specifikace'.$#REF!#REF!*E641</v>
      </c>
      <c r="G641" s="80" t="s">
        <v>50</v>
      </c>
      <c r="H641" s="81">
        <f t="shared" si="102"/>
        <v>0</v>
      </c>
      <c r="I641" s="81">
        <f t="shared" si="103"/>
        <v>0</v>
      </c>
      <c r="J641" s="81">
        <f t="shared" si="104"/>
        <v>0</v>
      </c>
      <c r="K641" s="81">
        <f t="shared" si="105"/>
        <v>0</v>
      </c>
      <c r="L641" s="81">
        <f t="shared" si="106"/>
        <v>0</v>
      </c>
    </row>
    <row r="642" spans="1:12" ht="84" x14ac:dyDescent="0.2">
      <c r="A642" s="85" t="str">
        <f t="shared" si="112"/>
        <v>$'Technická specifikace'.$#REF!#REF!</v>
      </c>
      <c r="B642" s="86" t="str">
        <f t="shared" si="112"/>
        <v>$'Technická specifikace'.$#REF!#REF!</v>
      </c>
      <c r="C642" s="85" t="str">
        <f t="shared" si="112"/>
        <v>$'Technická specifikace'.$#REF!#REF!</v>
      </c>
      <c r="D642" s="85" t="str">
        <f t="shared" si="112"/>
        <v>$'Technická specifikace'.$#REF!#REF!</v>
      </c>
      <c r="E642" s="87" t="str">
        <f t="shared" si="112"/>
        <v>$'Technická specifikace'.$#REF!#REF!</v>
      </c>
      <c r="F642" s="88" t="str">
        <f>"$'Technická specifikace'.$#REF!#REF!*E642"</f>
        <v>$'Technická specifikace'.$#REF!#REF!*E642</v>
      </c>
      <c r="G642" s="80" t="s">
        <v>50</v>
      </c>
      <c r="H642" s="81">
        <f t="shared" si="102"/>
        <v>0</v>
      </c>
      <c r="I642" s="81">
        <f t="shared" si="103"/>
        <v>0</v>
      </c>
      <c r="J642" s="81">
        <f t="shared" si="104"/>
        <v>0</v>
      </c>
      <c r="K642" s="81">
        <f t="shared" si="105"/>
        <v>0</v>
      </c>
      <c r="L642" s="81">
        <f t="shared" si="106"/>
        <v>0</v>
      </c>
    </row>
    <row r="643" spans="1:12" ht="84" x14ac:dyDescent="0.2">
      <c r="A643" s="85" t="str">
        <f t="shared" si="112"/>
        <v>$'Technická specifikace'.$#REF!#REF!</v>
      </c>
      <c r="B643" s="86" t="str">
        <f t="shared" si="112"/>
        <v>$'Technická specifikace'.$#REF!#REF!</v>
      </c>
      <c r="C643" s="85" t="str">
        <f t="shared" si="112"/>
        <v>$'Technická specifikace'.$#REF!#REF!</v>
      </c>
      <c r="D643" s="85" t="str">
        <f t="shared" si="112"/>
        <v>$'Technická specifikace'.$#REF!#REF!</v>
      </c>
      <c r="E643" s="87" t="str">
        <f t="shared" si="112"/>
        <v>$'Technická specifikace'.$#REF!#REF!</v>
      </c>
      <c r="F643" s="88" t="str">
        <f>"$'Technická specifikace'.$#REF!#REF!*E643"</f>
        <v>$'Technická specifikace'.$#REF!#REF!*E643</v>
      </c>
      <c r="G643" s="80" t="s">
        <v>50</v>
      </c>
      <c r="H643" s="81">
        <f t="shared" si="102"/>
        <v>0</v>
      </c>
      <c r="I643" s="81">
        <f t="shared" si="103"/>
        <v>0</v>
      </c>
      <c r="J643" s="81">
        <f t="shared" si="104"/>
        <v>0</v>
      </c>
      <c r="K643" s="81">
        <f t="shared" si="105"/>
        <v>0</v>
      </c>
      <c r="L643" s="81">
        <f t="shared" si="106"/>
        <v>0</v>
      </c>
    </row>
    <row r="644" spans="1:12" ht="84" x14ac:dyDescent="0.2">
      <c r="A644" s="85" t="str">
        <f t="shared" si="112"/>
        <v>$'Technická specifikace'.$#REF!#REF!</v>
      </c>
      <c r="B644" s="86" t="str">
        <f t="shared" si="112"/>
        <v>$'Technická specifikace'.$#REF!#REF!</v>
      </c>
      <c r="C644" s="85" t="str">
        <f t="shared" si="112"/>
        <v>$'Technická specifikace'.$#REF!#REF!</v>
      </c>
      <c r="D644" s="85" t="str">
        <f t="shared" si="112"/>
        <v>$'Technická specifikace'.$#REF!#REF!</v>
      </c>
      <c r="E644" s="87" t="str">
        <f t="shared" si="112"/>
        <v>$'Technická specifikace'.$#REF!#REF!</v>
      </c>
      <c r="F644" s="88" t="str">
        <f>"$'Technická specifikace'.$#REF!#REF!*E644"</f>
        <v>$'Technická specifikace'.$#REF!#REF!*E644</v>
      </c>
      <c r="G644" s="80" t="s">
        <v>50</v>
      </c>
      <c r="H644" s="81">
        <f t="shared" si="102"/>
        <v>0</v>
      </c>
      <c r="I644" s="81">
        <f t="shared" si="103"/>
        <v>0</v>
      </c>
      <c r="J644" s="81">
        <f t="shared" si="104"/>
        <v>0</v>
      </c>
      <c r="K644" s="81">
        <f t="shared" si="105"/>
        <v>0</v>
      </c>
      <c r="L644" s="81">
        <f t="shared" si="106"/>
        <v>0</v>
      </c>
    </row>
    <row r="645" spans="1:12" ht="84" x14ac:dyDescent="0.2">
      <c r="A645" s="85" t="str">
        <f t="shared" si="112"/>
        <v>$'Technická specifikace'.$#REF!#REF!</v>
      </c>
      <c r="B645" s="86" t="str">
        <f t="shared" si="112"/>
        <v>$'Technická specifikace'.$#REF!#REF!</v>
      </c>
      <c r="C645" s="85" t="str">
        <f t="shared" si="112"/>
        <v>$'Technická specifikace'.$#REF!#REF!</v>
      </c>
      <c r="D645" s="85" t="str">
        <f t="shared" si="112"/>
        <v>$'Technická specifikace'.$#REF!#REF!</v>
      </c>
      <c r="E645" s="87" t="str">
        <f t="shared" si="112"/>
        <v>$'Technická specifikace'.$#REF!#REF!</v>
      </c>
      <c r="F645" s="88" t="str">
        <f>"$'Technická specifikace'.$#REF!#REF!*E645"</f>
        <v>$'Technická specifikace'.$#REF!#REF!*E645</v>
      </c>
      <c r="G645" s="80" t="s">
        <v>50</v>
      </c>
      <c r="H645" s="81">
        <f t="shared" si="102"/>
        <v>0</v>
      </c>
      <c r="I645" s="81">
        <f t="shared" si="103"/>
        <v>0</v>
      </c>
      <c r="J645" s="81">
        <f t="shared" si="104"/>
        <v>0</v>
      </c>
      <c r="K645" s="81">
        <f t="shared" si="105"/>
        <v>0</v>
      </c>
      <c r="L645" s="81">
        <f t="shared" si="106"/>
        <v>0</v>
      </c>
    </row>
    <row r="646" spans="1:12" ht="84" x14ac:dyDescent="0.2">
      <c r="A646" s="85" t="str">
        <f t="shared" si="112"/>
        <v>$'Technická specifikace'.$#REF!#REF!</v>
      </c>
      <c r="B646" s="86" t="str">
        <f t="shared" si="112"/>
        <v>$'Technická specifikace'.$#REF!#REF!</v>
      </c>
      <c r="C646" s="85" t="str">
        <f t="shared" si="112"/>
        <v>$'Technická specifikace'.$#REF!#REF!</v>
      </c>
      <c r="D646" s="85" t="str">
        <f t="shared" si="112"/>
        <v>$'Technická specifikace'.$#REF!#REF!</v>
      </c>
      <c r="E646" s="87" t="str">
        <f t="shared" si="112"/>
        <v>$'Technická specifikace'.$#REF!#REF!</v>
      </c>
      <c r="F646" s="88" t="str">
        <f>"$'Technická specifikace'.$#REF!#REF!*E646"</f>
        <v>$'Technická specifikace'.$#REF!#REF!*E646</v>
      </c>
      <c r="G646" s="80" t="s">
        <v>50</v>
      </c>
      <c r="H646" s="81">
        <f t="shared" ref="H646:H709" si="113">IF($G646="J",E646,0)</f>
        <v>0</v>
      </c>
      <c r="I646" s="81">
        <f t="shared" ref="I646:I709" si="114">IF($G646="P",E646,0)</f>
        <v>0</v>
      </c>
      <c r="J646" s="81">
        <f t="shared" ref="J646:J709" si="115">IF($G646="K",E646,0)</f>
        <v>0</v>
      </c>
      <c r="K646" s="81">
        <f t="shared" ref="K646:K709" si="116">IF($G646="A",E646,0)</f>
        <v>0</v>
      </c>
      <c r="L646" s="81">
        <f t="shared" ref="L646:L709" si="117">IF($G646="V",E646,0)</f>
        <v>0</v>
      </c>
    </row>
    <row r="647" spans="1:12" ht="84" x14ac:dyDescent="0.2">
      <c r="A647" s="85" t="str">
        <f t="shared" si="112"/>
        <v>$'Technická specifikace'.$#REF!#REF!</v>
      </c>
      <c r="B647" s="86" t="str">
        <f t="shared" si="112"/>
        <v>$'Technická specifikace'.$#REF!#REF!</v>
      </c>
      <c r="C647" s="85" t="str">
        <f t="shared" si="112"/>
        <v>$'Technická specifikace'.$#REF!#REF!</v>
      </c>
      <c r="D647" s="85" t="str">
        <f t="shared" si="112"/>
        <v>$'Technická specifikace'.$#REF!#REF!</v>
      </c>
      <c r="E647" s="87" t="str">
        <f t="shared" si="112"/>
        <v>$'Technická specifikace'.$#REF!#REF!</v>
      </c>
      <c r="F647" s="88" t="str">
        <f>"$'Technická specifikace'.$#REF!#REF!*E647"</f>
        <v>$'Technická specifikace'.$#REF!#REF!*E647</v>
      </c>
      <c r="G647" s="80" t="s">
        <v>50</v>
      </c>
      <c r="H647" s="81">
        <f t="shared" si="113"/>
        <v>0</v>
      </c>
      <c r="I647" s="81">
        <f t="shared" si="114"/>
        <v>0</v>
      </c>
      <c r="J647" s="81">
        <f t="shared" si="115"/>
        <v>0</v>
      </c>
      <c r="K647" s="81">
        <f t="shared" si="116"/>
        <v>0</v>
      </c>
      <c r="L647" s="81">
        <f t="shared" si="117"/>
        <v>0</v>
      </c>
    </row>
    <row r="648" spans="1:12" ht="84" x14ac:dyDescent="0.2">
      <c r="A648" s="85" t="str">
        <f t="shared" si="112"/>
        <v>$'Technická specifikace'.$#REF!#REF!</v>
      </c>
      <c r="B648" s="86" t="str">
        <f t="shared" si="112"/>
        <v>$'Technická specifikace'.$#REF!#REF!</v>
      </c>
      <c r="C648" s="85" t="str">
        <f t="shared" si="112"/>
        <v>$'Technická specifikace'.$#REF!#REF!</v>
      </c>
      <c r="D648" s="85" t="str">
        <f t="shared" si="112"/>
        <v>$'Technická specifikace'.$#REF!#REF!</v>
      </c>
      <c r="E648" s="87" t="str">
        <f t="shared" si="112"/>
        <v>$'Technická specifikace'.$#REF!#REF!</v>
      </c>
      <c r="F648" s="88" t="str">
        <f>"$'Technická specifikace'.$#REF!#REF!*E648"</f>
        <v>$'Technická specifikace'.$#REF!#REF!*E648</v>
      </c>
      <c r="G648" s="80" t="s">
        <v>50</v>
      </c>
      <c r="H648" s="81">
        <f t="shared" si="113"/>
        <v>0</v>
      </c>
      <c r="I648" s="81">
        <f t="shared" si="114"/>
        <v>0</v>
      </c>
      <c r="J648" s="81">
        <f t="shared" si="115"/>
        <v>0</v>
      </c>
      <c r="K648" s="81">
        <f t="shared" si="116"/>
        <v>0</v>
      </c>
      <c r="L648" s="81">
        <f t="shared" si="117"/>
        <v>0</v>
      </c>
    </row>
    <row r="649" spans="1:12" ht="84" x14ac:dyDescent="0.2">
      <c r="A649" s="85" t="str">
        <f t="shared" ref="A649:E658" si="118">"$'Technická specifikace'.$#REF!#REF!"</f>
        <v>$'Technická specifikace'.$#REF!#REF!</v>
      </c>
      <c r="B649" s="86" t="str">
        <f t="shared" si="118"/>
        <v>$'Technická specifikace'.$#REF!#REF!</v>
      </c>
      <c r="C649" s="85" t="str">
        <f t="shared" si="118"/>
        <v>$'Technická specifikace'.$#REF!#REF!</v>
      </c>
      <c r="D649" s="85" t="str">
        <f t="shared" si="118"/>
        <v>$'Technická specifikace'.$#REF!#REF!</v>
      </c>
      <c r="E649" s="87" t="str">
        <f t="shared" si="118"/>
        <v>$'Technická specifikace'.$#REF!#REF!</v>
      </c>
      <c r="F649" s="88" t="str">
        <f>"$'Technická specifikace'.$#REF!#REF!*E649"</f>
        <v>$'Technická specifikace'.$#REF!#REF!*E649</v>
      </c>
      <c r="G649" s="80" t="s">
        <v>50</v>
      </c>
      <c r="H649" s="81">
        <f t="shared" si="113"/>
        <v>0</v>
      </c>
      <c r="I649" s="81">
        <f t="shared" si="114"/>
        <v>0</v>
      </c>
      <c r="J649" s="81">
        <f t="shared" si="115"/>
        <v>0</v>
      </c>
      <c r="K649" s="81">
        <f t="shared" si="116"/>
        <v>0</v>
      </c>
      <c r="L649" s="81">
        <f t="shared" si="117"/>
        <v>0</v>
      </c>
    </row>
    <row r="650" spans="1:12" ht="84" x14ac:dyDescent="0.2">
      <c r="A650" s="85" t="str">
        <f t="shared" si="118"/>
        <v>$'Technická specifikace'.$#REF!#REF!</v>
      </c>
      <c r="B650" s="86" t="str">
        <f t="shared" si="118"/>
        <v>$'Technická specifikace'.$#REF!#REF!</v>
      </c>
      <c r="C650" s="85" t="str">
        <f t="shared" si="118"/>
        <v>$'Technická specifikace'.$#REF!#REF!</v>
      </c>
      <c r="D650" s="85" t="str">
        <f t="shared" si="118"/>
        <v>$'Technická specifikace'.$#REF!#REF!</v>
      </c>
      <c r="E650" s="87" t="str">
        <f t="shared" si="118"/>
        <v>$'Technická specifikace'.$#REF!#REF!</v>
      </c>
      <c r="F650" s="88" t="str">
        <f>"$'Technická specifikace'.$#REF!#REF!*E650"</f>
        <v>$'Technická specifikace'.$#REF!#REF!*E650</v>
      </c>
      <c r="G650" s="80" t="s">
        <v>50</v>
      </c>
      <c r="H650" s="81">
        <f t="shared" si="113"/>
        <v>0</v>
      </c>
      <c r="I650" s="81">
        <f t="shared" si="114"/>
        <v>0</v>
      </c>
      <c r="J650" s="81">
        <f t="shared" si="115"/>
        <v>0</v>
      </c>
      <c r="K650" s="81">
        <f t="shared" si="116"/>
        <v>0</v>
      </c>
      <c r="L650" s="81">
        <f t="shared" si="117"/>
        <v>0</v>
      </c>
    </row>
    <row r="651" spans="1:12" ht="84" x14ac:dyDescent="0.2">
      <c r="A651" s="85" t="str">
        <f t="shared" si="118"/>
        <v>$'Technická specifikace'.$#REF!#REF!</v>
      </c>
      <c r="B651" s="86" t="str">
        <f t="shared" si="118"/>
        <v>$'Technická specifikace'.$#REF!#REF!</v>
      </c>
      <c r="C651" s="85" t="str">
        <f t="shared" si="118"/>
        <v>$'Technická specifikace'.$#REF!#REF!</v>
      </c>
      <c r="D651" s="85" t="str">
        <f t="shared" si="118"/>
        <v>$'Technická specifikace'.$#REF!#REF!</v>
      </c>
      <c r="E651" s="87" t="str">
        <f t="shared" si="118"/>
        <v>$'Technická specifikace'.$#REF!#REF!</v>
      </c>
      <c r="F651" s="88" t="str">
        <f>"$'Technická specifikace'.$#REF!#REF!*E651"</f>
        <v>$'Technická specifikace'.$#REF!#REF!*E651</v>
      </c>
      <c r="G651" s="80" t="s">
        <v>50</v>
      </c>
      <c r="H651" s="81">
        <f t="shared" si="113"/>
        <v>0</v>
      </c>
      <c r="I651" s="81">
        <f t="shared" si="114"/>
        <v>0</v>
      </c>
      <c r="J651" s="81">
        <f t="shared" si="115"/>
        <v>0</v>
      </c>
      <c r="K651" s="81">
        <f t="shared" si="116"/>
        <v>0</v>
      </c>
      <c r="L651" s="81">
        <f t="shared" si="117"/>
        <v>0</v>
      </c>
    </row>
    <row r="652" spans="1:12" ht="84" x14ac:dyDescent="0.2">
      <c r="A652" s="85" t="str">
        <f t="shared" si="118"/>
        <v>$'Technická specifikace'.$#REF!#REF!</v>
      </c>
      <c r="B652" s="86" t="str">
        <f t="shared" si="118"/>
        <v>$'Technická specifikace'.$#REF!#REF!</v>
      </c>
      <c r="C652" s="85" t="str">
        <f t="shared" si="118"/>
        <v>$'Technická specifikace'.$#REF!#REF!</v>
      </c>
      <c r="D652" s="85" t="str">
        <f t="shared" si="118"/>
        <v>$'Technická specifikace'.$#REF!#REF!</v>
      </c>
      <c r="E652" s="87" t="str">
        <f t="shared" si="118"/>
        <v>$'Technická specifikace'.$#REF!#REF!</v>
      </c>
      <c r="F652" s="88" t="str">
        <f>"$'Technická specifikace'.$#REF!#REF!*E652"</f>
        <v>$'Technická specifikace'.$#REF!#REF!*E652</v>
      </c>
      <c r="G652" s="80" t="s">
        <v>50</v>
      </c>
      <c r="H652" s="81">
        <f t="shared" si="113"/>
        <v>0</v>
      </c>
      <c r="I652" s="81">
        <f t="shared" si="114"/>
        <v>0</v>
      </c>
      <c r="J652" s="81">
        <f t="shared" si="115"/>
        <v>0</v>
      </c>
      <c r="K652" s="81">
        <f t="shared" si="116"/>
        <v>0</v>
      </c>
      <c r="L652" s="81">
        <f t="shared" si="117"/>
        <v>0</v>
      </c>
    </row>
    <row r="653" spans="1:12" ht="84" x14ac:dyDescent="0.2">
      <c r="A653" s="85" t="str">
        <f t="shared" si="118"/>
        <v>$'Technická specifikace'.$#REF!#REF!</v>
      </c>
      <c r="B653" s="86" t="str">
        <f t="shared" si="118"/>
        <v>$'Technická specifikace'.$#REF!#REF!</v>
      </c>
      <c r="C653" s="85" t="str">
        <f t="shared" si="118"/>
        <v>$'Technická specifikace'.$#REF!#REF!</v>
      </c>
      <c r="D653" s="85" t="str">
        <f t="shared" si="118"/>
        <v>$'Technická specifikace'.$#REF!#REF!</v>
      </c>
      <c r="E653" s="87" t="str">
        <f t="shared" si="118"/>
        <v>$'Technická specifikace'.$#REF!#REF!</v>
      </c>
      <c r="F653" s="88" t="str">
        <f>"$'Technická specifikace'.$#REF!#REF!*E653"</f>
        <v>$'Technická specifikace'.$#REF!#REF!*E653</v>
      </c>
      <c r="G653" s="80" t="s">
        <v>50</v>
      </c>
      <c r="H653" s="81">
        <f t="shared" si="113"/>
        <v>0</v>
      </c>
      <c r="I653" s="81">
        <f t="shared" si="114"/>
        <v>0</v>
      </c>
      <c r="J653" s="81">
        <f t="shared" si="115"/>
        <v>0</v>
      </c>
      <c r="K653" s="81">
        <f t="shared" si="116"/>
        <v>0</v>
      </c>
      <c r="L653" s="81">
        <f t="shared" si="117"/>
        <v>0</v>
      </c>
    </row>
    <row r="654" spans="1:12" ht="84" x14ac:dyDescent="0.2">
      <c r="A654" s="85" t="str">
        <f t="shared" si="118"/>
        <v>$'Technická specifikace'.$#REF!#REF!</v>
      </c>
      <c r="B654" s="86" t="str">
        <f t="shared" si="118"/>
        <v>$'Technická specifikace'.$#REF!#REF!</v>
      </c>
      <c r="C654" s="85" t="str">
        <f t="shared" si="118"/>
        <v>$'Technická specifikace'.$#REF!#REF!</v>
      </c>
      <c r="D654" s="85" t="str">
        <f t="shared" si="118"/>
        <v>$'Technická specifikace'.$#REF!#REF!</v>
      </c>
      <c r="E654" s="87" t="str">
        <f t="shared" si="118"/>
        <v>$'Technická specifikace'.$#REF!#REF!</v>
      </c>
      <c r="F654" s="88" t="str">
        <f>"$'Technická specifikace'.$#REF!#REF!*E654"</f>
        <v>$'Technická specifikace'.$#REF!#REF!*E654</v>
      </c>
      <c r="G654" s="80" t="s">
        <v>50</v>
      </c>
      <c r="H654" s="81">
        <f t="shared" si="113"/>
        <v>0</v>
      </c>
      <c r="I654" s="81">
        <f t="shared" si="114"/>
        <v>0</v>
      </c>
      <c r="J654" s="81">
        <f t="shared" si="115"/>
        <v>0</v>
      </c>
      <c r="K654" s="81">
        <f t="shared" si="116"/>
        <v>0</v>
      </c>
      <c r="L654" s="81">
        <f t="shared" si="117"/>
        <v>0</v>
      </c>
    </row>
    <row r="655" spans="1:12" ht="84" x14ac:dyDescent="0.2">
      <c r="A655" s="85" t="str">
        <f t="shared" si="118"/>
        <v>$'Technická specifikace'.$#REF!#REF!</v>
      </c>
      <c r="B655" s="86" t="str">
        <f t="shared" si="118"/>
        <v>$'Technická specifikace'.$#REF!#REF!</v>
      </c>
      <c r="C655" s="85" t="str">
        <f t="shared" si="118"/>
        <v>$'Technická specifikace'.$#REF!#REF!</v>
      </c>
      <c r="D655" s="85" t="str">
        <f t="shared" si="118"/>
        <v>$'Technická specifikace'.$#REF!#REF!</v>
      </c>
      <c r="E655" s="87" t="str">
        <f t="shared" si="118"/>
        <v>$'Technická specifikace'.$#REF!#REF!</v>
      </c>
      <c r="F655" s="88" t="str">
        <f>"$'Technická specifikace'.$#REF!#REF!*E655"</f>
        <v>$'Technická specifikace'.$#REF!#REF!*E655</v>
      </c>
      <c r="G655" s="80" t="s">
        <v>50</v>
      </c>
      <c r="H655" s="81">
        <f t="shared" si="113"/>
        <v>0</v>
      </c>
      <c r="I655" s="81">
        <f t="shared" si="114"/>
        <v>0</v>
      </c>
      <c r="J655" s="81">
        <f t="shared" si="115"/>
        <v>0</v>
      </c>
      <c r="K655" s="81">
        <f t="shared" si="116"/>
        <v>0</v>
      </c>
      <c r="L655" s="81">
        <f t="shared" si="117"/>
        <v>0</v>
      </c>
    </row>
    <row r="656" spans="1:12" ht="84" x14ac:dyDescent="0.2">
      <c r="A656" s="85" t="str">
        <f t="shared" si="118"/>
        <v>$'Technická specifikace'.$#REF!#REF!</v>
      </c>
      <c r="B656" s="86" t="str">
        <f t="shared" si="118"/>
        <v>$'Technická specifikace'.$#REF!#REF!</v>
      </c>
      <c r="C656" s="85" t="str">
        <f t="shared" si="118"/>
        <v>$'Technická specifikace'.$#REF!#REF!</v>
      </c>
      <c r="D656" s="85" t="str">
        <f t="shared" si="118"/>
        <v>$'Technická specifikace'.$#REF!#REF!</v>
      </c>
      <c r="E656" s="87" t="str">
        <f t="shared" si="118"/>
        <v>$'Technická specifikace'.$#REF!#REF!</v>
      </c>
      <c r="F656" s="88" t="str">
        <f>"$'Technická specifikace'.$#REF!#REF!*E656"</f>
        <v>$'Technická specifikace'.$#REF!#REF!*E656</v>
      </c>
      <c r="G656" s="80" t="s">
        <v>50</v>
      </c>
      <c r="H656" s="81">
        <f t="shared" si="113"/>
        <v>0</v>
      </c>
      <c r="I656" s="81">
        <f t="shared" si="114"/>
        <v>0</v>
      </c>
      <c r="J656" s="81">
        <f t="shared" si="115"/>
        <v>0</v>
      </c>
      <c r="K656" s="81">
        <f t="shared" si="116"/>
        <v>0</v>
      </c>
      <c r="L656" s="81">
        <f t="shared" si="117"/>
        <v>0</v>
      </c>
    </row>
    <row r="657" spans="1:12" ht="84" x14ac:dyDescent="0.2">
      <c r="A657" s="85" t="str">
        <f t="shared" si="118"/>
        <v>$'Technická specifikace'.$#REF!#REF!</v>
      </c>
      <c r="B657" s="86" t="str">
        <f t="shared" si="118"/>
        <v>$'Technická specifikace'.$#REF!#REF!</v>
      </c>
      <c r="C657" s="85" t="str">
        <f t="shared" si="118"/>
        <v>$'Technická specifikace'.$#REF!#REF!</v>
      </c>
      <c r="D657" s="85" t="str">
        <f t="shared" si="118"/>
        <v>$'Technická specifikace'.$#REF!#REF!</v>
      </c>
      <c r="E657" s="87" t="str">
        <f t="shared" si="118"/>
        <v>$'Technická specifikace'.$#REF!#REF!</v>
      </c>
      <c r="F657" s="88" t="str">
        <f>"$'Technická specifikace'.$#REF!#REF!*E657"</f>
        <v>$'Technická specifikace'.$#REF!#REF!*E657</v>
      </c>
      <c r="G657" s="80" t="s">
        <v>50</v>
      </c>
      <c r="H657" s="81">
        <f t="shared" si="113"/>
        <v>0</v>
      </c>
      <c r="I657" s="81">
        <f t="shared" si="114"/>
        <v>0</v>
      </c>
      <c r="J657" s="81">
        <f t="shared" si="115"/>
        <v>0</v>
      </c>
      <c r="K657" s="81">
        <f t="shared" si="116"/>
        <v>0</v>
      </c>
      <c r="L657" s="81">
        <f t="shared" si="117"/>
        <v>0</v>
      </c>
    </row>
    <row r="658" spans="1:12" ht="84" x14ac:dyDescent="0.2">
      <c r="A658" s="85" t="str">
        <f t="shared" si="118"/>
        <v>$'Technická specifikace'.$#REF!#REF!</v>
      </c>
      <c r="B658" s="86" t="str">
        <f t="shared" si="118"/>
        <v>$'Technická specifikace'.$#REF!#REF!</v>
      </c>
      <c r="C658" s="85" t="str">
        <f t="shared" si="118"/>
        <v>$'Technická specifikace'.$#REF!#REF!</v>
      </c>
      <c r="D658" s="85" t="str">
        <f t="shared" si="118"/>
        <v>$'Technická specifikace'.$#REF!#REF!</v>
      </c>
      <c r="E658" s="87" t="str">
        <f t="shared" si="118"/>
        <v>$'Technická specifikace'.$#REF!#REF!</v>
      </c>
      <c r="F658" s="88" t="str">
        <f>"$'Technická specifikace'.$#REF!#REF!*E658"</f>
        <v>$'Technická specifikace'.$#REF!#REF!*E658</v>
      </c>
      <c r="G658" s="80" t="s">
        <v>50</v>
      </c>
      <c r="H658" s="81">
        <f t="shared" si="113"/>
        <v>0</v>
      </c>
      <c r="I658" s="81">
        <f t="shared" si="114"/>
        <v>0</v>
      </c>
      <c r="J658" s="81">
        <f t="shared" si="115"/>
        <v>0</v>
      </c>
      <c r="K658" s="81">
        <f t="shared" si="116"/>
        <v>0</v>
      </c>
      <c r="L658" s="81">
        <f t="shared" si="117"/>
        <v>0</v>
      </c>
    </row>
    <row r="659" spans="1:12" ht="84" x14ac:dyDescent="0.2">
      <c r="A659" s="85" t="str">
        <f t="shared" ref="A659:E668" si="119">"$'Technická specifikace'.$#REF!#REF!"</f>
        <v>$'Technická specifikace'.$#REF!#REF!</v>
      </c>
      <c r="B659" s="86" t="str">
        <f t="shared" si="119"/>
        <v>$'Technická specifikace'.$#REF!#REF!</v>
      </c>
      <c r="C659" s="85" t="str">
        <f t="shared" si="119"/>
        <v>$'Technická specifikace'.$#REF!#REF!</v>
      </c>
      <c r="D659" s="85" t="str">
        <f t="shared" si="119"/>
        <v>$'Technická specifikace'.$#REF!#REF!</v>
      </c>
      <c r="E659" s="87" t="str">
        <f t="shared" si="119"/>
        <v>$'Technická specifikace'.$#REF!#REF!</v>
      </c>
      <c r="F659" s="88" t="str">
        <f>"$'Technická specifikace'.$#REF!#REF!*E659"</f>
        <v>$'Technická specifikace'.$#REF!#REF!*E659</v>
      </c>
      <c r="G659" s="80" t="s">
        <v>50</v>
      </c>
      <c r="H659" s="81">
        <f t="shared" si="113"/>
        <v>0</v>
      </c>
      <c r="I659" s="81">
        <f t="shared" si="114"/>
        <v>0</v>
      </c>
      <c r="J659" s="81">
        <f t="shared" si="115"/>
        <v>0</v>
      </c>
      <c r="K659" s="81">
        <f t="shared" si="116"/>
        <v>0</v>
      </c>
      <c r="L659" s="81">
        <f t="shared" si="117"/>
        <v>0</v>
      </c>
    </row>
    <row r="660" spans="1:12" ht="84" x14ac:dyDescent="0.2">
      <c r="A660" s="85" t="str">
        <f t="shared" si="119"/>
        <v>$'Technická specifikace'.$#REF!#REF!</v>
      </c>
      <c r="B660" s="86" t="str">
        <f t="shared" si="119"/>
        <v>$'Technická specifikace'.$#REF!#REF!</v>
      </c>
      <c r="C660" s="85" t="str">
        <f t="shared" si="119"/>
        <v>$'Technická specifikace'.$#REF!#REF!</v>
      </c>
      <c r="D660" s="85" t="str">
        <f t="shared" si="119"/>
        <v>$'Technická specifikace'.$#REF!#REF!</v>
      </c>
      <c r="E660" s="87" t="str">
        <f t="shared" si="119"/>
        <v>$'Technická specifikace'.$#REF!#REF!</v>
      </c>
      <c r="F660" s="88" t="str">
        <f>"$'Technická specifikace'.$#REF!#REF!*E660"</f>
        <v>$'Technická specifikace'.$#REF!#REF!*E660</v>
      </c>
      <c r="G660" s="80" t="s">
        <v>50</v>
      </c>
      <c r="H660" s="81">
        <f t="shared" si="113"/>
        <v>0</v>
      </c>
      <c r="I660" s="81">
        <f t="shared" si="114"/>
        <v>0</v>
      </c>
      <c r="J660" s="81">
        <f t="shared" si="115"/>
        <v>0</v>
      </c>
      <c r="K660" s="81">
        <f t="shared" si="116"/>
        <v>0</v>
      </c>
      <c r="L660" s="81">
        <f t="shared" si="117"/>
        <v>0</v>
      </c>
    </row>
    <row r="661" spans="1:12" ht="84" x14ac:dyDescent="0.2">
      <c r="A661" s="85" t="str">
        <f t="shared" si="119"/>
        <v>$'Technická specifikace'.$#REF!#REF!</v>
      </c>
      <c r="B661" s="86" t="str">
        <f t="shared" si="119"/>
        <v>$'Technická specifikace'.$#REF!#REF!</v>
      </c>
      <c r="C661" s="85" t="str">
        <f t="shared" si="119"/>
        <v>$'Technická specifikace'.$#REF!#REF!</v>
      </c>
      <c r="D661" s="85" t="str">
        <f t="shared" si="119"/>
        <v>$'Technická specifikace'.$#REF!#REF!</v>
      </c>
      <c r="E661" s="87" t="str">
        <f t="shared" si="119"/>
        <v>$'Technická specifikace'.$#REF!#REF!</v>
      </c>
      <c r="F661" s="88" t="str">
        <f>"$'Technická specifikace'.$#REF!#REF!*E661"</f>
        <v>$'Technická specifikace'.$#REF!#REF!*E661</v>
      </c>
      <c r="G661" s="80" t="s">
        <v>50</v>
      </c>
      <c r="H661" s="81">
        <f t="shared" si="113"/>
        <v>0</v>
      </c>
      <c r="I661" s="81">
        <f t="shared" si="114"/>
        <v>0</v>
      </c>
      <c r="J661" s="81">
        <f t="shared" si="115"/>
        <v>0</v>
      </c>
      <c r="K661" s="81">
        <f t="shared" si="116"/>
        <v>0</v>
      </c>
      <c r="L661" s="81">
        <f t="shared" si="117"/>
        <v>0</v>
      </c>
    </row>
    <row r="662" spans="1:12" ht="84" x14ac:dyDescent="0.2">
      <c r="A662" s="85" t="str">
        <f t="shared" si="119"/>
        <v>$'Technická specifikace'.$#REF!#REF!</v>
      </c>
      <c r="B662" s="86" t="str">
        <f t="shared" si="119"/>
        <v>$'Technická specifikace'.$#REF!#REF!</v>
      </c>
      <c r="C662" s="85" t="str">
        <f t="shared" si="119"/>
        <v>$'Technická specifikace'.$#REF!#REF!</v>
      </c>
      <c r="D662" s="85" t="str">
        <f t="shared" si="119"/>
        <v>$'Technická specifikace'.$#REF!#REF!</v>
      </c>
      <c r="E662" s="87" t="str">
        <f t="shared" si="119"/>
        <v>$'Technická specifikace'.$#REF!#REF!</v>
      </c>
      <c r="F662" s="88" t="str">
        <f>"$'Technická specifikace'.$#REF!#REF!*E662"</f>
        <v>$'Technická specifikace'.$#REF!#REF!*E662</v>
      </c>
      <c r="G662" s="80" t="s">
        <v>50</v>
      </c>
      <c r="H662" s="81">
        <f t="shared" si="113"/>
        <v>0</v>
      </c>
      <c r="I662" s="81">
        <f t="shared" si="114"/>
        <v>0</v>
      </c>
      <c r="J662" s="81">
        <f t="shared" si="115"/>
        <v>0</v>
      </c>
      <c r="K662" s="81">
        <f t="shared" si="116"/>
        <v>0</v>
      </c>
      <c r="L662" s="81">
        <f t="shared" si="117"/>
        <v>0</v>
      </c>
    </row>
    <row r="663" spans="1:12" ht="84" x14ac:dyDescent="0.2">
      <c r="A663" s="85" t="str">
        <f t="shared" si="119"/>
        <v>$'Technická specifikace'.$#REF!#REF!</v>
      </c>
      <c r="B663" s="86" t="str">
        <f t="shared" si="119"/>
        <v>$'Technická specifikace'.$#REF!#REF!</v>
      </c>
      <c r="C663" s="85" t="str">
        <f t="shared" si="119"/>
        <v>$'Technická specifikace'.$#REF!#REF!</v>
      </c>
      <c r="D663" s="85" t="str">
        <f t="shared" si="119"/>
        <v>$'Technická specifikace'.$#REF!#REF!</v>
      </c>
      <c r="E663" s="87" t="str">
        <f t="shared" si="119"/>
        <v>$'Technická specifikace'.$#REF!#REF!</v>
      </c>
      <c r="F663" s="88" t="str">
        <f>"$'Technická specifikace'.$#REF!#REF!*E663"</f>
        <v>$'Technická specifikace'.$#REF!#REF!*E663</v>
      </c>
      <c r="G663" s="80" t="s">
        <v>50</v>
      </c>
      <c r="H663" s="81">
        <f t="shared" si="113"/>
        <v>0</v>
      </c>
      <c r="I663" s="81">
        <f t="shared" si="114"/>
        <v>0</v>
      </c>
      <c r="J663" s="81">
        <f t="shared" si="115"/>
        <v>0</v>
      </c>
      <c r="K663" s="81">
        <f t="shared" si="116"/>
        <v>0</v>
      </c>
      <c r="L663" s="81">
        <f t="shared" si="117"/>
        <v>0</v>
      </c>
    </row>
    <row r="664" spans="1:12" ht="84" x14ac:dyDescent="0.2">
      <c r="A664" s="85" t="str">
        <f t="shared" si="119"/>
        <v>$'Technická specifikace'.$#REF!#REF!</v>
      </c>
      <c r="B664" s="86" t="str">
        <f t="shared" si="119"/>
        <v>$'Technická specifikace'.$#REF!#REF!</v>
      </c>
      <c r="C664" s="85" t="str">
        <f t="shared" si="119"/>
        <v>$'Technická specifikace'.$#REF!#REF!</v>
      </c>
      <c r="D664" s="85" t="str">
        <f t="shared" si="119"/>
        <v>$'Technická specifikace'.$#REF!#REF!</v>
      </c>
      <c r="E664" s="87" t="str">
        <f t="shared" si="119"/>
        <v>$'Technická specifikace'.$#REF!#REF!</v>
      </c>
      <c r="F664" s="88" t="str">
        <f>"$'Technická specifikace'.$#REF!#REF!*E664"</f>
        <v>$'Technická specifikace'.$#REF!#REF!*E664</v>
      </c>
      <c r="G664" s="80" t="s">
        <v>50</v>
      </c>
      <c r="H664" s="81">
        <f t="shared" si="113"/>
        <v>0</v>
      </c>
      <c r="I664" s="81">
        <f t="shared" si="114"/>
        <v>0</v>
      </c>
      <c r="J664" s="81">
        <f t="shared" si="115"/>
        <v>0</v>
      </c>
      <c r="K664" s="81">
        <f t="shared" si="116"/>
        <v>0</v>
      </c>
      <c r="L664" s="81">
        <f t="shared" si="117"/>
        <v>0</v>
      </c>
    </row>
    <row r="665" spans="1:12" ht="84" x14ac:dyDescent="0.2">
      <c r="A665" s="85" t="str">
        <f t="shared" si="119"/>
        <v>$'Technická specifikace'.$#REF!#REF!</v>
      </c>
      <c r="B665" s="86" t="str">
        <f t="shared" si="119"/>
        <v>$'Technická specifikace'.$#REF!#REF!</v>
      </c>
      <c r="C665" s="85" t="str">
        <f t="shared" si="119"/>
        <v>$'Technická specifikace'.$#REF!#REF!</v>
      </c>
      <c r="D665" s="85" t="str">
        <f t="shared" si="119"/>
        <v>$'Technická specifikace'.$#REF!#REF!</v>
      </c>
      <c r="E665" s="87" t="str">
        <f t="shared" si="119"/>
        <v>$'Technická specifikace'.$#REF!#REF!</v>
      </c>
      <c r="F665" s="88" t="str">
        <f>"$'Technická specifikace'.$#REF!#REF!*E665"</f>
        <v>$'Technická specifikace'.$#REF!#REF!*E665</v>
      </c>
      <c r="G665" s="80" t="s">
        <v>50</v>
      </c>
      <c r="H665" s="81">
        <f t="shared" si="113"/>
        <v>0</v>
      </c>
      <c r="I665" s="81">
        <f t="shared" si="114"/>
        <v>0</v>
      </c>
      <c r="J665" s="81">
        <f t="shared" si="115"/>
        <v>0</v>
      </c>
      <c r="K665" s="81">
        <f t="shared" si="116"/>
        <v>0</v>
      </c>
      <c r="L665" s="81">
        <f t="shared" si="117"/>
        <v>0</v>
      </c>
    </row>
    <row r="666" spans="1:12" ht="84" x14ac:dyDescent="0.2">
      <c r="A666" s="85" t="str">
        <f t="shared" si="119"/>
        <v>$'Technická specifikace'.$#REF!#REF!</v>
      </c>
      <c r="B666" s="86" t="str">
        <f t="shared" si="119"/>
        <v>$'Technická specifikace'.$#REF!#REF!</v>
      </c>
      <c r="C666" s="85" t="str">
        <f t="shared" si="119"/>
        <v>$'Technická specifikace'.$#REF!#REF!</v>
      </c>
      <c r="D666" s="85" t="str">
        <f t="shared" si="119"/>
        <v>$'Technická specifikace'.$#REF!#REF!</v>
      </c>
      <c r="E666" s="87" t="str">
        <f t="shared" si="119"/>
        <v>$'Technická specifikace'.$#REF!#REF!</v>
      </c>
      <c r="F666" s="88" t="str">
        <f>"$'Technická specifikace'.$#REF!#REF!*E666"</f>
        <v>$'Technická specifikace'.$#REF!#REF!*E666</v>
      </c>
      <c r="G666" s="80" t="s">
        <v>50</v>
      </c>
      <c r="H666" s="81">
        <f t="shared" si="113"/>
        <v>0</v>
      </c>
      <c r="I666" s="81">
        <f t="shared" si="114"/>
        <v>0</v>
      </c>
      <c r="J666" s="81">
        <f t="shared" si="115"/>
        <v>0</v>
      </c>
      <c r="K666" s="81">
        <f t="shared" si="116"/>
        <v>0</v>
      </c>
      <c r="L666" s="81">
        <f t="shared" si="117"/>
        <v>0</v>
      </c>
    </row>
    <row r="667" spans="1:12" ht="84" x14ac:dyDescent="0.2">
      <c r="A667" s="85" t="str">
        <f t="shared" si="119"/>
        <v>$'Technická specifikace'.$#REF!#REF!</v>
      </c>
      <c r="B667" s="86" t="str">
        <f t="shared" si="119"/>
        <v>$'Technická specifikace'.$#REF!#REF!</v>
      </c>
      <c r="C667" s="85" t="str">
        <f t="shared" si="119"/>
        <v>$'Technická specifikace'.$#REF!#REF!</v>
      </c>
      <c r="D667" s="85" t="str">
        <f t="shared" si="119"/>
        <v>$'Technická specifikace'.$#REF!#REF!</v>
      </c>
      <c r="E667" s="87" t="str">
        <f t="shared" si="119"/>
        <v>$'Technická specifikace'.$#REF!#REF!</v>
      </c>
      <c r="F667" s="88" t="str">
        <f>"$'Technická specifikace'.$#REF!#REF!*E667"</f>
        <v>$'Technická specifikace'.$#REF!#REF!*E667</v>
      </c>
      <c r="G667" s="80" t="s">
        <v>50</v>
      </c>
      <c r="H667" s="81">
        <f t="shared" si="113"/>
        <v>0</v>
      </c>
      <c r="I667" s="81">
        <f t="shared" si="114"/>
        <v>0</v>
      </c>
      <c r="J667" s="81">
        <f t="shared" si="115"/>
        <v>0</v>
      </c>
      <c r="K667" s="81">
        <f t="shared" si="116"/>
        <v>0</v>
      </c>
      <c r="L667" s="81">
        <f t="shared" si="117"/>
        <v>0</v>
      </c>
    </row>
    <row r="668" spans="1:12" ht="84" x14ac:dyDescent="0.2">
      <c r="A668" s="85" t="str">
        <f t="shared" si="119"/>
        <v>$'Technická specifikace'.$#REF!#REF!</v>
      </c>
      <c r="B668" s="86" t="str">
        <f t="shared" si="119"/>
        <v>$'Technická specifikace'.$#REF!#REF!</v>
      </c>
      <c r="C668" s="85" t="str">
        <f t="shared" si="119"/>
        <v>$'Technická specifikace'.$#REF!#REF!</v>
      </c>
      <c r="D668" s="85" t="str">
        <f t="shared" si="119"/>
        <v>$'Technická specifikace'.$#REF!#REF!</v>
      </c>
      <c r="E668" s="87" t="str">
        <f t="shared" si="119"/>
        <v>$'Technická specifikace'.$#REF!#REF!</v>
      </c>
      <c r="F668" s="88" t="str">
        <f>"$'Technická specifikace'.$#REF!#REF!*E668"</f>
        <v>$'Technická specifikace'.$#REF!#REF!*E668</v>
      </c>
      <c r="G668" s="80" t="s">
        <v>50</v>
      </c>
      <c r="H668" s="81">
        <f t="shared" si="113"/>
        <v>0</v>
      </c>
      <c r="I668" s="81">
        <f t="shared" si="114"/>
        <v>0</v>
      </c>
      <c r="J668" s="81">
        <f t="shared" si="115"/>
        <v>0</v>
      </c>
      <c r="K668" s="81">
        <f t="shared" si="116"/>
        <v>0</v>
      </c>
      <c r="L668" s="81">
        <f t="shared" si="117"/>
        <v>0</v>
      </c>
    </row>
    <row r="669" spans="1:12" ht="84" x14ac:dyDescent="0.2">
      <c r="A669" s="85" t="str">
        <f t="shared" ref="A669:E678" si="120">"$'Technická specifikace'.$#REF!#REF!"</f>
        <v>$'Technická specifikace'.$#REF!#REF!</v>
      </c>
      <c r="B669" s="86" t="str">
        <f t="shared" si="120"/>
        <v>$'Technická specifikace'.$#REF!#REF!</v>
      </c>
      <c r="C669" s="85" t="str">
        <f t="shared" si="120"/>
        <v>$'Technická specifikace'.$#REF!#REF!</v>
      </c>
      <c r="D669" s="85" t="str">
        <f t="shared" si="120"/>
        <v>$'Technická specifikace'.$#REF!#REF!</v>
      </c>
      <c r="E669" s="87" t="str">
        <f t="shared" si="120"/>
        <v>$'Technická specifikace'.$#REF!#REF!</v>
      </c>
      <c r="F669" s="88" t="str">
        <f>"$'Technická specifikace'.$#REF!#REF!*E669"</f>
        <v>$'Technická specifikace'.$#REF!#REF!*E669</v>
      </c>
      <c r="G669" s="80" t="s">
        <v>50</v>
      </c>
      <c r="H669" s="81">
        <f t="shared" si="113"/>
        <v>0</v>
      </c>
      <c r="I669" s="81">
        <f t="shared" si="114"/>
        <v>0</v>
      </c>
      <c r="J669" s="81">
        <f t="shared" si="115"/>
        <v>0</v>
      </c>
      <c r="K669" s="81">
        <f t="shared" si="116"/>
        <v>0</v>
      </c>
      <c r="L669" s="81">
        <f t="shared" si="117"/>
        <v>0</v>
      </c>
    </row>
    <row r="670" spans="1:12" ht="84" x14ac:dyDescent="0.2">
      <c r="A670" s="85" t="str">
        <f t="shared" si="120"/>
        <v>$'Technická specifikace'.$#REF!#REF!</v>
      </c>
      <c r="B670" s="86" t="str">
        <f t="shared" si="120"/>
        <v>$'Technická specifikace'.$#REF!#REF!</v>
      </c>
      <c r="C670" s="85" t="str">
        <f t="shared" si="120"/>
        <v>$'Technická specifikace'.$#REF!#REF!</v>
      </c>
      <c r="D670" s="85" t="str">
        <f t="shared" si="120"/>
        <v>$'Technická specifikace'.$#REF!#REF!</v>
      </c>
      <c r="E670" s="87" t="str">
        <f t="shared" si="120"/>
        <v>$'Technická specifikace'.$#REF!#REF!</v>
      </c>
      <c r="F670" s="88" t="str">
        <f>"$'Technická specifikace'.$#REF!#REF!*E670"</f>
        <v>$'Technická specifikace'.$#REF!#REF!*E670</v>
      </c>
      <c r="G670" s="80" t="s">
        <v>50</v>
      </c>
      <c r="H670" s="81">
        <f t="shared" si="113"/>
        <v>0</v>
      </c>
      <c r="I670" s="81">
        <f t="shared" si="114"/>
        <v>0</v>
      </c>
      <c r="J670" s="81">
        <f t="shared" si="115"/>
        <v>0</v>
      </c>
      <c r="K670" s="81">
        <f t="shared" si="116"/>
        <v>0</v>
      </c>
      <c r="L670" s="81">
        <f t="shared" si="117"/>
        <v>0</v>
      </c>
    </row>
    <row r="671" spans="1:12" ht="84" x14ac:dyDescent="0.2">
      <c r="A671" s="85" t="str">
        <f t="shared" si="120"/>
        <v>$'Technická specifikace'.$#REF!#REF!</v>
      </c>
      <c r="B671" s="86" t="str">
        <f t="shared" si="120"/>
        <v>$'Technická specifikace'.$#REF!#REF!</v>
      </c>
      <c r="C671" s="85" t="str">
        <f t="shared" si="120"/>
        <v>$'Technická specifikace'.$#REF!#REF!</v>
      </c>
      <c r="D671" s="85" t="str">
        <f t="shared" si="120"/>
        <v>$'Technická specifikace'.$#REF!#REF!</v>
      </c>
      <c r="E671" s="87" t="str">
        <f t="shared" si="120"/>
        <v>$'Technická specifikace'.$#REF!#REF!</v>
      </c>
      <c r="F671" s="88" t="str">
        <f>"$'Technická specifikace'.$#REF!#REF!*E671"</f>
        <v>$'Technická specifikace'.$#REF!#REF!*E671</v>
      </c>
      <c r="G671" s="80" t="s">
        <v>50</v>
      </c>
      <c r="H671" s="81">
        <f t="shared" si="113"/>
        <v>0</v>
      </c>
      <c r="I671" s="81">
        <f t="shared" si="114"/>
        <v>0</v>
      </c>
      <c r="J671" s="81">
        <f t="shared" si="115"/>
        <v>0</v>
      </c>
      <c r="K671" s="81">
        <f t="shared" si="116"/>
        <v>0</v>
      </c>
      <c r="L671" s="81">
        <f t="shared" si="117"/>
        <v>0</v>
      </c>
    </row>
    <row r="672" spans="1:12" ht="84" x14ac:dyDescent="0.2">
      <c r="A672" s="85" t="str">
        <f t="shared" si="120"/>
        <v>$'Technická specifikace'.$#REF!#REF!</v>
      </c>
      <c r="B672" s="86" t="str">
        <f t="shared" si="120"/>
        <v>$'Technická specifikace'.$#REF!#REF!</v>
      </c>
      <c r="C672" s="85" t="str">
        <f t="shared" si="120"/>
        <v>$'Technická specifikace'.$#REF!#REF!</v>
      </c>
      <c r="D672" s="85" t="str">
        <f t="shared" si="120"/>
        <v>$'Technická specifikace'.$#REF!#REF!</v>
      </c>
      <c r="E672" s="87" t="str">
        <f t="shared" si="120"/>
        <v>$'Technická specifikace'.$#REF!#REF!</v>
      </c>
      <c r="F672" s="88" t="str">
        <f>"$'Technická specifikace'.$#REF!#REF!*E672"</f>
        <v>$'Technická specifikace'.$#REF!#REF!*E672</v>
      </c>
      <c r="G672" s="80" t="s">
        <v>50</v>
      </c>
      <c r="H672" s="81">
        <f t="shared" si="113"/>
        <v>0</v>
      </c>
      <c r="I672" s="81">
        <f t="shared" si="114"/>
        <v>0</v>
      </c>
      <c r="J672" s="81">
        <f t="shared" si="115"/>
        <v>0</v>
      </c>
      <c r="K672" s="81">
        <f t="shared" si="116"/>
        <v>0</v>
      </c>
      <c r="L672" s="81">
        <f t="shared" si="117"/>
        <v>0</v>
      </c>
    </row>
    <row r="673" spans="1:12" ht="84" x14ac:dyDescent="0.2">
      <c r="A673" s="85" t="str">
        <f t="shared" si="120"/>
        <v>$'Technická specifikace'.$#REF!#REF!</v>
      </c>
      <c r="B673" s="86" t="str">
        <f t="shared" si="120"/>
        <v>$'Technická specifikace'.$#REF!#REF!</v>
      </c>
      <c r="C673" s="85" t="str">
        <f t="shared" si="120"/>
        <v>$'Technická specifikace'.$#REF!#REF!</v>
      </c>
      <c r="D673" s="85" t="str">
        <f t="shared" si="120"/>
        <v>$'Technická specifikace'.$#REF!#REF!</v>
      </c>
      <c r="E673" s="87" t="str">
        <f t="shared" si="120"/>
        <v>$'Technická specifikace'.$#REF!#REF!</v>
      </c>
      <c r="F673" s="88" t="str">
        <f>"$'Technická specifikace'.$#REF!#REF!*E673"</f>
        <v>$'Technická specifikace'.$#REF!#REF!*E673</v>
      </c>
      <c r="G673" s="80" t="s">
        <v>50</v>
      </c>
      <c r="H673" s="81">
        <f t="shared" si="113"/>
        <v>0</v>
      </c>
      <c r="I673" s="81">
        <f t="shared" si="114"/>
        <v>0</v>
      </c>
      <c r="J673" s="81">
        <f t="shared" si="115"/>
        <v>0</v>
      </c>
      <c r="K673" s="81">
        <f t="shared" si="116"/>
        <v>0</v>
      </c>
      <c r="L673" s="81">
        <f t="shared" si="117"/>
        <v>0</v>
      </c>
    </row>
    <row r="674" spans="1:12" ht="84" x14ac:dyDescent="0.2">
      <c r="A674" s="85" t="str">
        <f t="shared" si="120"/>
        <v>$'Technická specifikace'.$#REF!#REF!</v>
      </c>
      <c r="B674" s="86" t="str">
        <f t="shared" si="120"/>
        <v>$'Technická specifikace'.$#REF!#REF!</v>
      </c>
      <c r="C674" s="85" t="str">
        <f t="shared" si="120"/>
        <v>$'Technická specifikace'.$#REF!#REF!</v>
      </c>
      <c r="D674" s="85" t="str">
        <f t="shared" si="120"/>
        <v>$'Technická specifikace'.$#REF!#REF!</v>
      </c>
      <c r="E674" s="87" t="str">
        <f t="shared" si="120"/>
        <v>$'Technická specifikace'.$#REF!#REF!</v>
      </c>
      <c r="F674" s="88" t="str">
        <f>"$'Technická specifikace'.$#REF!#REF!*E674"</f>
        <v>$'Technická specifikace'.$#REF!#REF!*E674</v>
      </c>
      <c r="G674" s="80" t="s">
        <v>50</v>
      </c>
      <c r="H674" s="81">
        <f t="shared" si="113"/>
        <v>0</v>
      </c>
      <c r="I674" s="81">
        <f t="shared" si="114"/>
        <v>0</v>
      </c>
      <c r="J674" s="81">
        <f t="shared" si="115"/>
        <v>0</v>
      </c>
      <c r="K674" s="81">
        <f t="shared" si="116"/>
        <v>0</v>
      </c>
      <c r="L674" s="81">
        <f t="shared" si="117"/>
        <v>0</v>
      </c>
    </row>
    <row r="675" spans="1:12" ht="84" x14ac:dyDescent="0.2">
      <c r="A675" s="85" t="str">
        <f t="shared" si="120"/>
        <v>$'Technická specifikace'.$#REF!#REF!</v>
      </c>
      <c r="B675" s="86" t="str">
        <f t="shared" si="120"/>
        <v>$'Technická specifikace'.$#REF!#REF!</v>
      </c>
      <c r="C675" s="85" t="str">
        <f t="shared" si="120"/>
        <v>$'Technická specifikace'.$#REF!#REF!</v>
      </c>
      <c r="D675" s="85" t="str">
        <f t="shared" si="120"/>
        <v>$'Technická specifikace'.$#REF!#REF!</v>
      </c>
      <c r="E675" s="87" t="str">
        <f t="shared" si="120"/>
        <v>$'Technická specifikace'.$#REF!#REF!</v>
      </c>
      <c r="F675" s="88" t="str">
        <f>"$'Technická specifikace'.$#REF!#REF!*E675"</f>
        <v>$'Technická specifikace'.$#REF!#REF!*E675</v>
      </c>
      <c r="G675" s="80" t="s">
        <v>50</v>
      </c>
      <c r="H675" s="81">
        <f t="shared" si="113"/>
        <v>0</v>
      </c>
      <c r="I675" s="81">
        <f t="shared" si="114"/>
        <v>0</v>
      </c>
      <c r="J675" s="81">
        <f t="shared" si="115"/>
        <v>0</v>
      </c>
      <c r="K675" s="81">
        <f t="shared" si="116"/>
        <v>0</v>
      </c>
      <c r="L675" s="81">
        <f t="shared" si="117"/>
        <v>0</v>
      </c>
    </row>
    <row r="676" spans="1:12" ht="84" x14ac:dyDescent="0.2">
      <c r="A676" s="85" t="str">
        <f t="shared" si="120"/>
        <v>$'Technická specifikace'.$#REF!#REF!</v>
      </c>
      <c r="B676" s="86" t="str">
        <f t="shared" si="120"/>
        <v>$'Technická specifikace'.$#REF!#REF!</v>
      </c>
      <c r="C676" s="85" t="str">
        <f t="shared" si="120"/>
        <v>$'Technická specifikace'.$#REF!#REF!</v>
      </c>
      <c r="D676" s="85" t="str">
        <f t="shared" si="120"/>
        <v>$'Technická specifikace'.$#REF!#REF!</v>
      </c>
      <c r="E676" s="87" t="str">
        <f t="shared" si="120"/>
        <v>$'Technická specifikace'.$#REF!#REF!</v>
      </c>
      <c r="F676" s="88" t="str">
        <f>"$'Technická specifikace'.$#REF!#REF!*E676"</f>
        <v>$'Technická specifikace'.$#REF!#REF!*E676</v>
      </c>
      <c r="G676" s="80" t="s">
        <v>50</v>
      </c>
      <c r="H676" s="81">
        <f t="shared" si="113"/>
        <v>0</v>
      </c>
      <c r="I676" s="81">
        <f t="shared" si="114"/>
        <v>0</v>
      </c>
      <c r="J676" s="81">
        <f t="shared" si="115"/>
        <v>0</v>
      </c>
      <c r="K676" s="81">
        <f t="shared" si="116"/>
        <v>0</v>
      </c>
      <c r="L676" s="81">
        <f t="shared" si="117"/>
        <v>0</v>
      </c>
    </row>
    <row r="677" spans="1:12" ht="84" x14ac:dyDescent="0.2">
      <c r="A677" s="85" t="str">
        <f t="shared" si="120"/>
        <v>$'Technická specifikace'.$#REF!#REF!</v>
      </c>
      <c r="B677" s="86" t="str">
        <f t="shared" si="120"/>
        <v>$'Technická specifikace'.$#REF!#REF!</v>
      </c>
      <c r="C677" s="85" t="str">
        <f t="shared" si="120"/>
        <v>$'Technická specifikace'.$#REF!#REF!</v>
      </c>
      <c r="D677" s="85" t="str">
        <f t="shared" si="120"/>
        <v>$'Technická specifikace'.$#REF!#REF!</v>
      </c>
      <c r="E677" s="87" t="str">
        <f t="shared" si="120"/>
        <v>$'Technická specifikace'.$#REF!#REF!</v>
      </c>
      <c r="F677" s="88" t="str">
        <f>"$'Technická specifikace'.$#REF!#REF!*E677"</f>
        <v>$'Technická specifikace'.$#REF!#REF!*E677</v>
      </c>
      <c r="G677" s="80" t="s">
        <v>50</v>
      </c>
      <c r="H677" s="81">
        <f t="shared" si="113"/>
        <v>0</v>
      </c>
      <c r="I677" s="81">
        <f t="shared" si="114"/>
        <v>0</v>
      </c>
      <c r="J677" s="81">
        <f t="shared" si="115"/>
        <v>0</v>
      </c>
      <c r="K677" s="81">
        <f t="shared" si="116"/>
        <v>0</v>
      </c>
      <c r="L677" s="81">
        <f t="shared" si="117"/>
        <v>0</v>
      </c>
    </row>
    <row r="678" spans="1:12" ht="84" x14ac:dyDescent="0.2">
      <c r="A678" s="85" t="str">
        <f t="shared" si="120"/>
        <v>$'Technická specifikace'.$#REF!#REF!</v>
      </c>
      <c r="B678" s="86" t="str">
        <f t="shared" si="120"/>
        <v>$'Technická specifikace'.$#REF!#REF!</v>
      </c>
      <c r="C678" s="85" t="str">
        <f t="shared" si="120"/>
        <v>$'Technická specifikace'.$#REF!#REF!</v>
      </c>
      <c r="D678" s="85" t="str">
        <f t="shared" si="120"/>
        <v>$'Technická specifikace'.$#REF!#REF!</v>
      </c>
      <c r="E678" s="87" t="str">
        <f t="shared" si="120"/>
        <v>$'Technická specifikace'.$#REF!#REF!</v>
      </c>
      <c r="F678" s="88" t="str">
        <f>"$'Technická specifikace'.$#REF!#REF!*E678"</f>
        <v>$'Technická specifikace'.$#REF!#REF!*E678</v>
      </c>
      <c r="G678" s="80" t="s">
        <v>50</v>
      </c>
      <c r="H678" s="81">
        <f t="shared" si="113"/>
        <v>0</v>
      </c>
      <c r="I678" s="81">
        <f t="shared" si="114"/>
        <v>0</v>
      </c>
      <c r="J678" s="81">
        <f t="shared" si="115"/>
        <v>0</v>
      </c>
      <c r="K678" s="81">
        <f t="shared" si="116"/>
        <v>0</v>
      </c>
      <c r="L678" s="81">
        <f t="shared" si="117"/>
        <v>0</v>
      </c>
    </row>
    <row r="679" spans="1:12" ht="84" x14ac:dyDescent="0.2">
      <c r="A679" s="85" t="str">
        <f t="shared" ref="A679:E688" si="121">"$'Technická specifikace'.$#REF!#REF!"</f>
        <v>$'Technická specifikace'.$#REF!#REF!</v>
      </c>
      <c r="B679" s="86" t="str">
        <f t="shared" si="121"/>
        <v>$'Technická specifikace'.$#REF!#REF!</v>
      </c>
      <c r="C679" s="85" t="str">
        <f t="shared" si="121"/>
        <v>$'Technická specifikace'.$#REF!#REF!</v>
      </c>
      <c r="D679" s="85" t="str">
        <f t="shared" si="121"/>
        <v>$'Technická specifikace'.$#REF!#REF!</v>
      </c>
      <c r="E679" s="87" t="str">
        <f t="shared" si="121"/>
        <v>$'Technická specifikace'.$#REF!#REF!</v>
      </c>
      <c r="F679" s="88" t="str">
        <f>"$'Technická specifikace'.$#REF!#REF!*E679"</f>
        <v>$'Technická specifikace'.$#REF!#REF!*E679</v>
      </c>
      <c r="G679" s="80" t="s">
        <v>50</v>
      </c>
      <c r="H679" s="81">
        <f t="shared" si="113"/>
        <v>0</v>
      </c>
      <c r="I679" s="81">
        <f t="shared" si="114"/>
        <v>0</v>
      </c>
      <c r="J679" s="81">
        <f t="shared" si="115"/>
        <v>0</v>
      </c>
      <c r="K679" s="81">
        <f t="shared" si="116"/>
        <v>0</v>
      </c>
      <c r="L679" s="81">
        <f t="shared" si="117"/>
        <v>0</v>
      </c>
    </row>
    <row r="680" spans="1:12" ht="84" x14ac:dyDescent="0.2">
      <c r="A680" s="85" t="str">
        <f t="shared" si="121"/>
        <v>$'Technická specifikace'.$#REF!#REF!</v>
      </c>
      <c r="B680" s="86" t="str">
        <f t="shared" si="121"/>
        <v>$'Technická specifikace'.$#REF!#REF!</v>
      </c>
      <c r="C680" s="85" t="str">
        <f t="shared" si="121"/>
        <v>$'Technická specifikace'.$#REF!#REF!</v>
      </c>
      <c r="D680" s="85" t="str">
        <f t="shared" si="121"/>
        <v>$'Technická specifikace'.$#REF!#REF!</v>
      </c>
      <c r="E680" s="87" t="str">
        <f t="shared" si="121"/>
        <v>$'Technická specifikace'.$#REF!#REF!</v>
      </c>
      <c r="F680" s="88" t="str">
        <f>"$'Technická specifikace'.$#REF!#REF!*E680"</f>
        <v>$'Technická specifikace'.$#REF!#REF!*E680</v>
      </c>
      <c r="G680" s="80" t="s">
        <v>50</v>
      </c>
      <c r="H680" s="81">
        <f t="shared" si="113"/>
        <v>0</v>
      </c>
      <c r="I680" s="81">
        <f t="shared" si="114"/>
        <v>0</v>
      </c>
      <c r="J680" s="81">
        <f t="shared" si="115"/>
        <v>0</v>
      </c>
      <c r="K680" s="81">
        <f t="shared" si="116"/>
        <v>0</v>
      </c>
      <c r="L680" s="81">
        <f t="shared" si="117"/>
        <v>0</v>
      </c>
    </row>
    <row r="681" spans="1:12" ht="84" x14ac:dyDescent="0.2">
      <c r="A681" s="85" t="str">
        <f t="shared" si="121"/>
        <v>$'Technická specifikace'.$#REF!#REF!</v>
      </c>
      <c r="B681" s="86" t="str">
        <f t="shared" si="121"/>
        <v>$'Technická specifikace'.$#REF!#REF!</v>
      </c>
      <c r="C681" s="85" t="str">
        <f t="shared" si="121"/>
        <v>$'Technická specifikace'.$#REF!#REF!</v>
      </c>
      <c r="D681" s="85" t="str">
        <f t="shared" si="121"/>
        <v>$'Technická specifikace'.$#REF!#REF!</v>
      </c>
      <c r="E681" s="87" t="str">
        <f t="shared" si="121"/>
        <v>$'Technická specifikace'.$#REF!#REF!</v>
      </c>
      <c r="F681" s="88" t="str">
        <f>"$'Technická specifikace'.$#REF!#REF!*E681"</f>
        <v>$'Technická specifikace'.$#REF!#REF!*E681</v>
      </c>
      <c r="G681" s="80" t="s">
        <v>50</v>
      </c>
      <c r="H681" s="81">
        <f t="shared" si="113"/>
        <v>0</v>
      </c>
      <c r="I681" s="81">
        <f t="shared" si="114"/>
        <v>0</v>
      </c>
      <c r="J681" s="81">
        <f t="shared" si="115"/>
        <v>0</v>
      </c>
      <c r="K681" s="81">
        <f t="shared" si="116"/>
        <v>0</v>
      </c>
      <c r="L681" s="81">
        <f t="shared" si="117"/>
        <v>0</v>
      </c>
    </row>
    <row r="682" spans="1:12" ht="84" x14ac:dyDescent="0.2">
      <c r="A682" s="85" t="str">
        <f t="shared" si="121"/>
        <v>$'Technická specifikace'.$#REF!#REF!</v>
      </c>
      <c r="B682" s="86" t="str">
        <f t="shared" si="121"/>
        <v>$'Technická specifikace'.$#REF!#REF!</v>
      </c>
      <c r="C682" s="85" t="str">
        <f t="shared" si="121"/>
        <v>$'Technická specifikace'.$#REF!#REF!</v>
      </c>
      <c r="D682" s="85" t="str">
        <f t="shared" si="121"/>
        <v>$'Technická specifikace'.$#REF!#REF!</v>
      </c>
      <c r="E682" s="87" t="str">
        <f t="shared" si="121"/>
        <v>$'Technická specifikace'.$#REF!#REF!</v>
      </c>
      <c r="F682" s="88" t="str">
        <f>"$'Technická specifikace'.$#REF!#REF!*E682"</f>
        <v>$'Technická specifikace'.$#REF!#REF!*E682</v>
      </c>
      <c r="G682" s="80" t="s">
        <v>50</v>
      </c>
      <c r="H682" s="81">
        <f t="shared" si="113"/>
        <v>0</v>
      </c>
      <c r="I682" s="81">
        <f t="shared" si="114"/>
        <v>0</v>
      </c>
      <c r="J682" s="81">
        <f t="shared" si="115"/>
        <v>0</v>
      </c>
      <c r="K682" s="81">
        <f t="shared" si="116"/>
        <v>0</v>
      </c>
      <c r="L682" s="81">
        <f t="shared" si="117"/>
        <v>0</v>
      </c>
    </row>
    <row r="683" spans="1:12" ht="84" x14ac:dyDescent="0.2">
      <c r="A683" s="85" t="str">
        <f t="shared" si="121"/>
        <v>$'Technická specifikace'.$#REF!#REF!</v>
      </c>
      <c r="B683" s="86" t="str">
        <f t="shared" si="121"/>
        <v>$'Technická specifikace'.$#REF!#REF!</v>
      </c>
      <c r="C683" s="85" t="str">
        <f t="shared" si="121"/>
        <v>$'Technická specifikace'.$#REF!#REF!</v>
      </c>
      <c r="D683" s="85" t="str">
        <f t="shared" si="121"/>
        <v>$'Technická specifikace'.$#REF!#REF!</v>
      </c>
      <c r="E683" s="87" t="str">
        <f t="shared" si="121"/>
        <v>$'Technická specifikace'.$#REF!#REF!</v>
      </c>
      <c r="F683" s="88" t="str">
        <f>"$'Technická specifikace'.$#REF!#REF!*E683"</f>
        <v>$'Technická specifikace'.$#REF!#REF!*E683</v>
      </c>
      <c r="G683" s="80" t="s">
        <v>50</v>
      </c>
      <c r="H683" s="81">
        <f t="shared" si="113"/>
        <v>0</v>
      </c>
      <c r="I683" s="81">
        <f t="shared" si="114"/>
        <v>0</v>
      </c>
      <c r="J683" s="81">
        <f t="shared" si="115"/>
        <v>0</v>
      </c>
      <c r="K683" s="81">
        <f t="shared" si="116"/>
        <v>0</v>
      </c>
      <c r="L683" s="81">
        <f t="shared" si="117"/>
        <v>0</v>
      </c>
    </row>
    <row r="684" spans="1:12" ht="84" x14ac:dyDescent="0.2">
      <c r="A684" s="85" t="str">
        <f t="shared" si="121"/>
        <v>$'Technická specifikace'.$#REF!#REF!</v>
      </c>
      <c r="B684" s="86" t="str">
        <f t="shared" si="121"/>
        <v>$'Technická specifikace'.$#REF!#REF!</v>
      </c>
      <c r="C684" s="85" t="str">
        <f t="shared" si="121"/>
        <v>$'Technická specifikace'.$#REF!#REF!</v>
      </c>
      <c r="D684" s="85" t="str">
        <f t="shared" si="121"/>
        <v>$'Technická specifikace'.$#REF!#REF!</v>
      </c>
      <c r="E684" s="87" t="str">
        <f t="shared" si="121"/>
        <v>$'Technická specifikace'.$#REF!#REF!</v>
      </c>
      <c r="F684" s="88" t="str">
        <f>"$'Technická specifikace'.$#REF!#REF!*E684"</f>
        <v>$'Technická specifikace'.$#REF!#REF!*E684</v>
      </c>
      <c r="G684" s="80" t="s">
        <v>50</v>
      </c>
      <c r="H684" s="81">
        <f t="shared" si="113"/>
        <v>0</v>
      </c>
      <c r="I684" s="81">
        <f t="shared" si="114"/>
        <v>0</v>
      </c>
      <c r="J684" s="81">
        <f t="shared" si="115"/>
        <v>0</v>
      </c>
      <c r="K684" s="81">
        <f t="shared" si="116"/>
        <v>0</v>
      </c>
      <c r="L684" s="81">
        <f t="shared" si="117"/>
        <v>0</v>
      </c>
    </row>
    <row r="685" spans="1:12" ht="84" x14ac:dyDescent="0.2">
      <c r="A685" s="85" t="str">
        <f t="shared" si="121"/>
        <v>$'Technická specifikace'.$#REF!#REF!</v>
      </c>
      <c r="B685" s="86" t="str">
        <f t="shared" si="121"/>
        <v>$'Technická specifikace'.$#REF!#REF!</v>
      </c>
      <c r="C685" s="85" t="str">
        <f t="shared" si="121"/>
        <v>$'Technická specifikace'.$#REF!#REF!</v>
      </c>
      <c r="D685" s="85" t="str">
        <f t="shared" si="121"/>
        <v>$'Technická specifikace'.$#REF!#REF!</v>
      </c>
      <c r="E685" s="87" t="str">
        <f t="shared" si="121"/>
        <v>$'Technická specifikace'.$#REF!#REF!</v>
      </c>
      <c r="F685" s="88" t="str">
        <f>"$'Technická specifikace'.$#REF!#REF!*E685"</f>
        <v>$'Technická specifikace'.$#REF!#REF!*E685</v>
      </c>
      <c r="G685" s="80" t="s">
        <v>50</v>
      </c>
      <c r="H685" s="81">
        <f t="shared" si="113"/>
        <v>0</v>
      </c>
      <c r="I685" s="81">
        <f t="shared" si="114"/>
        <v>0</v>
      </c>
      <c r="J685" s="81">
        <f t="shared" si="115"/>
        <v>0</v>
      </c>
      <c r="K685" s="81">
        <f t="shared" si="116"/>
        <v>0</v>
      </c>
      <c r="L685" s="81">
        <f t="shared" si="117"/>
        <v>0</v>
      </c>
    </row>
    <row r="686" spans="1:12" ht="84" x14ac:dyDescent="0.2">
      <c r="A686" s="85" t="str">
        <f t="shared" si="121"/>
        <v>$'Technická specifikace'.$#REF!#REF!</v>
      </c>
      <c r="B686" s="86" t="str">
        <f t="shared" si="121"/>
        <v>$'Technická specifikace'.$#REF!#REF!</v>
      </c>
      <c r="C686" s="85" t="str">
        <f t="shared" si="121"/>
        <v>$'Technická specifikace'.$#REF!#REF!</v>
      </c>
      <c r="D686" s="85" t="str">
        <f t="shared" si="121"/>
        <v>$'Technická specifikace'.$#REF!#REF!</v>
      </c>
      <c r="E686" s="87" t="str">
        <f t="shared" si="121"/>
        <v>$'Technická specifikace'.$#REF!#REF!</v>
      </c>
      <c r="F686" s="88" t="str">
        <f>"$'Technická specifikace'.$#REF!#REF!*E686"</f>
        <v>$'Technická specifikace'.$#REF!#REF!*E686</v>
      </c>
      <c r="G686" s="80" t="s">
        <v>50</v>
      </c>
      <c r="H686" s="81">
        <f t="shared" si="113"/>
        <v>0</v>
      </c>
      <c r="I686" s="81">
        <f t="shared" si="114"/>
        <v>0</v>
      </c>
      <c r="J686" s="81">
        <f t="shared" si="115"/>
        <v>0</v>
      </c>
      <c r="K686" s="81">
        <f t="shared" si="116"/>
        <v>0</v>
      </c>
      <c r="L686" s="81">
        <f t="shared" si="117"/>
        <v>0</v>
      </c>
    </row>
    <row r="687" spans="1:12" ht="84" x14ac:dyDescent="0.2">
      <c r="A687" s="85" t="str">
        <f t="shared" si="121"/>
        <v>$'Technická specifikace'.$#REF!#REF!</v>
      </c>
      <c r="B687" s="86" t="str">
        <f t="shared" si="121"/>
        <v>$'Technická specifikace'.$#REF!#REF!</v>
      </c>
      <c r="C687" s="85" t="str">
        <f t="shared" si="121"/>
        <v>$'Technická specifikace'.$#REF!#REF!</v>
      </c>
      <c r="D687" s="85" t="str">
        <f t="shared" si="121"/>
        <v>$'Technická specifikace'.$#REF!#REF!</v>
      </c>
      <c r="E687" s="87" t="str">
        <f t="shared" si="121"/>
        <v>$'Technická specifikace'.$#REF!#REF!</v>
      </c>
      <c r="F687" s="88" t="str">
        <f>"$'Technická specifikace'.$#REF!#REF!*E687"</f>
        <v>$'Technická specifikace'.$#REF!#REF!*E687</v>
      </c>
      <c r="G687" s="80" t="s">
        <v>50</v>
      </c>
      <c r="H687" s="81">
        <f t="shared" si="113"/>
        <v>0</v>
      </c>
      <c r="I687" s="81">
        <f t="shared" si="114"/>
        <v>0</v>
      </c>
      <c r="J687" s="81">
        <f t="shared" si="115"/>
        <v>0</v>
      </c>
      <c r="K687" s="81">
        <f t="shared" si="116"/>
        <v>0</v>
      </c>
      <c r="L687" s="81">
        <f t="shared" si="117"/>
        <v>0</v>
      </c>
    </row>
    <row r="688" spans="1:12" ht="84" x14ac:dyDescent="0.2">
      <c r="A688" s="85" t="str">
        <f t="shared" si="121"/>
        <v>$'Technická specifikace'.$#REF!#REF!</v>
      </c>
      <c r="B688" s="86" t="str">
        <f t="shared" si="121"/>
        <v>$'Technická specifikace'.$#REF!#REF!</v>
      </c>
      <c r="C688" s="85" t="str">
        <f t="shared" si="121"/>
        <v>$'Technická specifikace'.$#REF!#REF!</v>
      </c>
      <c r="D688" s="85" t="str">
        <f t="shared" si="121"/>
        <v>$'Technická specifikace'.$#REF!#REF!</v>
      </c>
      <c r="E688" s="87" t="str">
        <f t="shared" si="121"/>
        <v>$'Technická specifikace'.$#REF!#REF!</v>
      </c>
      <c r="F688" s="88" t="str">
        <f>"$'Technická specifikace'.$#REF!#REF!*E688"</f>
        <v>$'Technická specifikace'.$#REF!#REF!*E688</v>
      </c>
      <c r="G688" s="80" t="s">
        <v>50</v>
      </c>
      <c r="H688" s="81">
        <f t="shared" si="113"/>
        <v>0</v>
      </c>
      <c r="I688" s="81">
        <f t="shared" si="114"/>
        <v>0</v>
      </c>
      <c r="J688" s="81">
        <f t="shared" si="115"/>
        <v>0</v>
      </c>
      <c r="K688" s="81">
        <f t="shared" si="116"/>
        <v>0</v>
      </c>
      <c r="L688" s="81">
        <f t="shared" si="117"/>
        <v>0</v>
      </c>
    </row>
    <row r="689" spans="1:12" ht="84" x14ac:dyDescent="0.2">
      <c r="A689" s="85" t="str">
        <f t="shared" ref="A689:E702" si="122">"$'Technická specifikace'.$#REF!#REF!"</f>
        <v>$'Technická specifikace'.$#REF!#REF!</v>
      </c>
      <c r="B689" s="86" t="str">
        <f t="shared" si="122"/>
        <v>$'Technická specifikace'.$#REF!#REF!</v>
      </c>
      <c r="C689" s="85" t="str">
        <f t="shared" si="122"/>
        <v>$'Technická specifikace'.$#REF!#REF!</v>
      </c>
      <c r="D689" s="85" t="str">
        <f t="shared" si="122"/>
        <v>$'Technická specifikace'.$#REF!#REF!</v>
      </c>
      <c r="E689" s="87" t="str">
        <f t="shared" si="122"/>
        <v>$'Technická specifikace'.$#REF!#REF!</v>
      </c>
      <c r="F689" s="88" t="str">
        <f>"$'Technická specifikace'.$#REF!#REF!*E689"</f>
        <v>$'Technická specifikace'.$#REF!#REF!*E689</v>
      </c>
      <c r="G689" s="80" t="s">
        <v>50</v>
      </c>
      <c r="H689" s="81">
        <f t="shared" si="113"/>
        <v>0</v>
      </c>
      <c r="I689" s="81">
        <f t="shared" si="114"/>
        <v>0</v>
      </c>
      <c r="J689" s="81">
        <f t="shared" si="115"/>
        <v>0</v>
      </c>
      <c r="K689" s="81">
        <f t="shared" si="116"/>
        <v>0</v>
      </c>
      <c r="L689" s="81">
        <f t="shared" si="117"/>
        <v>0</v>
      </c>
    </row>
    <row r="690" spans="1:12" ht="84" x14ac:dyDescent="0.2">
      <c r="A690" s="85" t="str">
        <f t="shared" si="122"/>
        <v>$'Technická specifikace'.$#REF!#REF!</v>
      </c>
      <c r="B690" s="86" t="str">
        <f t="shared" si="122"/>
        <v>$'Technická specifikace'.$#REF!#REF!</v>
      </c>
      <c r="C690" s="85" t="str">
        <f t="shared" si="122"/>
        <v>$'Technická specifikace'.$#REF!#REF!</v>
      </c>
      <c r="D690" s="85" t="str">
        <f t="shared" si="122"/>
        <v>$'Technická specifikace'.$#REF!#REF!</v>
      </c>
      <c r="E690" s="87" t="str">
        <f t="shared" si="122"/>
        <v>$'Technická specifikace'.$#REF!#REF!</v>
      </c>
      <c r="F690" s="88" t="str">
        <f>"$'Technická specifikace'.$#REF!#REF!*E690"</f>
        <v>$'Technická specifikace'.$#REF!#REF!*E690</v>
      </c>
      <c r="G690" s="80" t="s">
        <v>50</v>
      </c>
      <c r="H690" s="81">
        <f t="shared" si="113"/>
        <v>0</v>
      </c>
      <c r="I690" s="81">
        <f t="shared" si="114"/>
        <v>0</v>
      </c>
      <c r="J690" s="81">
        <f t="shared" si="115"/>
        <v>0</v>
      </c>
      <c r="K690" s="81">
        <f t="shared" si="116"/>
        <v>0</v>
      </c>
      <c r="L690" s="81">
        <f t="shared" si="117"/>
        <v>0</v>
      </c>
    </row>
    <row r="691" spans="1:12" ht="84" x14ac:dyDescent="0.2">
      <c r="A691" s="85" t="str">
        <f t="shared" si="122"/>
        <v>$'Technická specifikace'.$#REF!#REF!</v>
      </c>
      <c r="B691" s="86" t="str">
        <f t="shared" si="122"/>
        <v>$'Technická specifikace'.$#REF!#REF!</v>
      </c>
      <c r="C691" s="85" t="str">
        <f t="shared" si="122"/>
        <v>$'Technická specifikace'.$#REF!#REF!</v>
      </c>
      <c r="D691" s="85" t="str">
        <f t="shared" si="122"/>
        <v>$'Technická specifikace'.$#REF!#REF!</v>
      </c>
      <c r="E691" s="87" t="str">
        <f t="shared" si="122"/>
        <v>$'Technická specifikace'.$#REF!#REF!</v>
      </c>
      <c r="F691" s="88" t="str">
        <f>"$'Technická specifikace'.$#REF!#REF!*E691"</f>
        <v>$'Technická specifikace'.$#REF!#REF!*E691</v>
      </c>
      <c r="G691" s="80" t="s">
        <v>50</v>
      </c>
      <c r="H691" s="81">
        <f t="shared" si="113"/>
        <v>0</v>
      </c>
      <c r="I691" s="81">
        <f t="shared" si="114"/>
        <v>0</v>
      </c>
      <c r="J691" s="81">
        <f t="shared" si="115"/>
        <v>0</v>
      </c>
      <c r="K691" s="81">
        <f t="shared" si="116"/>
        <v>0</v>
      </c>
      <c r="L691" s="81">
        <f t="shared" si="117"/>
        <v>0</v>
      </c>
    </row>
    <row r="692" spans="1:12" ht="84" x14ac:dyDescent="0.2">
      <c r="A692" s="85" t="str">
        <f t="shared" si="122"/>
        <v>$'Technická specifikace'.$#REF!#REF!</v>
      </c>
      <c r="B692" s="86" t="str">
        <f t="shared" si="122"/>
        <v>$'Technická specifikace'.$#REF!#REF!</v>
      </c>
      <c r="C692" s="85" t="str">
        <f t="shared" si="122"/>
        <v>$'Technická specifikace'.$#REF!#REF!</v>
      </c>
      <c r="D692" s="85" t="str">
        <f t="shared" si="122"/>
        <v>$'Technická specifikace'.$#REF!#REF!</v>
      </c>
      <c r="E692" s="87" t="str">
        <f t="shared" si="122"/>
        <v>$'Technická specifikace'.$#REF!#REF!</v>
      </c>
      <c r="F692" s="88" t="str">
        <f>"$'Technická specifikace'.$#REF!#REF!*E692"</f>
        <v>$'Technická specifikace'.$#REF!#REF!*E692</v>
      </c>
      <c r="G692" s="80" t="s">
        <v>50</v>
      </c>
      <c r="H692" s="81">
        <f t="shared" si="113"/>
        <v>0</v>
      </c>
      <c r="I692" s="81">
        <f t="shared" si="114"/>
        <v>0</v>
      </c>
      <c r="J692" s="81">
        <f t="shared" si="115"/>
        <v>0</v>
      </c>
      <c r="K692" s="81">
        <f t="shared" si="116"/>
        <v>0</v>
      </c>
      <c r="L692" s="81">
        <f t="shared" si="117"/>
        <v>0</v>
      </c>
    </row>
    <row r="693" spans="1:12" ht="84" x14ac:dyDescent="0.2">
      <c r="A693" s="85" t="str">
        <f t="shared" si="122"/>
        <v>$'Technická specifikace'.$#REF!#REF!</v>
      </c>
      <c r="B693" s="86" t="str">
        <f t="shared" si="122"/>
        <v>$'Technická specifikace'.$#REF!#REF!</v>
      </c>
      <c r="C693" s="85" t="str">
        <f t="shared" si="122"/>
        <v>$'Technická specifikace'.$#REF!#REF!</v>
      </c>
      <c r="D693" s="85" t="str">
        <f t="shared" si="122"/>
        <v>$'Technická specifikace'.$#REF!#REF!</v>
      </c>
      <c r="E693" s="87" t="str">
        <f t="shared" si="122"/>
        <v>$'Technická specifikace'.$#REF!#REF!</v>
      </c>
      <c r="F693" s="88" t="str">
        <f>"$'Technická specifikace'.$#REF!#REF!*E693"</f>
        <v>$'Technická specifikace'.$#REF!#REF!*E693</v>
      </c>
      <c r="G693" s="80" t="s">
        <v>50</v>
      </c>
      <c r="H693" s="81">
        <f t="shared" si="113"/>
        <v>0</v>
      </c>
      <c r="I693" s="81">
        <f t="shared" si="114"/>
        <v>0</v>
      </c>
      <c r="J693" s="81">
        <f t="shared" si="115"/>
        <v>0</v>
      </c>
      <c r="K693" s="81">
        <f t="shared" si="116"/>
        <v>0</v>
      </c>
      <c r="L693" s="81">
        <f t="shared" si="117"/>
        <v>0</v>
      </c>
    </row>
    <row r="694" spans="1:12" ht="84" x14ac:dyDescent="0.2">
      <c r="A694" s="85" t="str">
        <f t="shared" si="122"/>
        <v>$'Technická specifikace'.$#REF!#REF!</v>
      </c>
      <c r="B694" s="86" t="str">
        <f t="shared" si="122"/>
        <v>$'Technická specifikace'.$#REF!#REF!</v>
      </c>
      <c r="C694" s="85" t="str">
        <f t="shared" si="122"/>
        <v>$'Technická specifikace'.$#REF!#REF!</v>
      </c>
      <c r="D694" s="85" t="str">
        <f t="shared" si="122"/>
        <v>$'Technická specifikace'.$#REF!#REF!</v>
      </c>
      <c r="E694" s="87" t="str">
        <f t="shared" si="122"/>
        <v>$'Technická specifikace'.$#REF!#REF!</v>
      </c>
      <c r="F694" s="88" t="str">
        <f>"$'Technická specifikace'.$#REF!#REF!*E694"</f>
        <v>$'Technická specifikace'.$#REF!#REF!*E694</v>
      </c>
      <c r="G694" s="80" t="s">
        <v>50</v>
      </c>
      <c r="H694" s="81">
        <f t="shared" si="113"/>
        <v>0</v>
      </c>
      <c r="I694" s="81">
        <f t="shared" si="114"/>
        <v>0</v>
      </c>
      <c r="J694" s="81">
        <f t="shared" si="115"/>
        <v>0</v>
      </c>
      <c r="K694" s="81">
        <f t="shared" si="116"/>
        <v>0</v>
      </c>
      <c r="L694" s="81">
        <f t="shared" si="117"/>
        <v>0</v>
      </c>
    </row>
    <row r="695" spans="1:12" ht="84" x14ac:dyDescent="0.2">
      <c r="A695" s="85" t="str">
        <f t="shared" si="122"/>
        <v>$'Technická specifikace'.$#REF!#REF!</v>
      </c>
      <c r="B695" s="86" t="str">
        <f t="shared" si="122"/>
        <v>$'Technická specifikace'.$#REF!#REF!</v>
      </c>
      <c r="C695" s="85" t="str">
        <f t="shared" si="122"/>
        <v>$'Technická specifikace'.$#REF!#REF!</v>
      </c>
      <c r="D695" s="85" t="str">
        <f t="shared" si="122"/>
        <v>$'Technická specifikace'.$#REF!#REF!</v>
      </c>
      <c r="E695" s="87" t="str">
        <f t="shared" si="122"/>
        <v>$'Technická specifikace'.$#REF!#REF!</v>
      </c>
      <c r="F695" s="88" t="str">
        <f>"$'Technická specifikace'.$#REF!#REF!*E695"</f>
        <v>$'Technická specifikace'.$#REF!#REF!*E695</v>
      </c>
      <c r="G695" s="80" t="s">
        <v>50</v>
      </c>
      <c r="H695" s="81">
        <f t="shared" si="113"/>
        <v>0</v>
      </c>
      <c r="I695" s="81">
        <f t="shared" si="114"/>
        <v>0</v>
      </c>
      <c r="J695" s="81">
        <f t="shared" si="115"/>
        <v>0</v>
      </c>
      <c r="K695" s="81">
        <f t="shared" si="116"/>
        <v>0</v>
      </c>
      <c r="L695" s="81">
        <f t="shared" si="117"/>
        <v>0</v>
      </c>
    </row>
    <row r="696" spans="1:12" ht="84" x14ac:dyDescent="0.2">
      <c r="A696" s="85" t="str">
        <f t="shared" si="122"/>
        <v>$'Technická specifikace'.$#REF!#REF!</v>
      </c>
      <c r="B696" s="86" t="str">
        <f t="shared" si="122"/>
        <v>$'Technická specifikace'.$#REF!#REF!</v>
      </c>
      <c r="C696" s="85" t="str">
        <f t="shared" si="122"/>
        <v>$'Technická specifikace'.$#REF!#REF!</v>
      </c>
      <c r="D696" s="85" t="str">
        <f t="shared" si="122"/>
        <v>$'Technická specifikace'.$#REF!#REF!</v>
      </c>
      <c r="E696" s="87" t="str">
        <f t="shared" si="122"/>
        <v>$'Technická specifikace'.$#REF!#REF!</v>
      </c>
      <c r="F696" s="88" t="str">
        <f>"$'Technická specifikace'.$#REF!#REF!*E696"</f>
        <v>$'Technická specifikace'.$#REF!#REF!*E696</v>
      </c>
      <c r="G696" s="80" t="s">
        <v>50</v>
      </c>
      <c r="H696" s="81">
        <f t="shared" si="113"/>
        <v>0</v>
      </c>
      <c r="I696" s="81">
        <f t="shared" si="114"/>
        <v>0</v>
      </c>
      <c r="J696" s="81">
        <f t="shared" si="115"/>
        <v>0</v>
      </c>
      <c r="K696" s="81">
        <f t="shared" si="116"/>
        <v>0</v>
      </c>
      <c r="L696" s="81">
        <f t="shared" si="117"/>
        <v>0</v>
      </c>
    </row>
    <row r="697" spans="1:12" ht="84" x14ac:dyDescent="0.2">
      <c r="A697" s="85" t="str">
        <f t="shared" si="122"/>
        <v>$'Technická specifikace'.$#REF!#REF!</v>
      </c>
      <c r="B697" s="86" t="str">
        <f t="shared" si="122"/>
        <v>$'Technická specifikace'.$#REF!#REF!</v>
      </c>
      <c r="C697" s="85" t="str">
        <f t="shared" si="122"/>
        <v>$'Technická specifikace'.$#REF!#REF!</v>
      </c>
      <c r="D697" s="85" t="str">
        <f t="shared" si="122"/>
        <v>$'Technická specifikace'.$#REF!#REF!</v>
      </c>
      <c r="E697" s="87" t="str">
        <f t="shared" si="122"/>
        <v>$'Technická specifikace'.$#REF!#REF!</v>
      </c>
      <c r="F697" s="88" t="str">
        <f>"$'Technická specifikace'.$#REF!#REF!*E697"</f>
        <v>$'Technická specifikace'.$#REF!#REF!*E697</v>
      </c>
      <c r="G697" s="80" t="s">
        <v>50</v>
      </c>
      <c r="H697" s="81">
        <f t="shared" si="113"/>
        <v>0</v>
      </c>
      <c r="I697" s="81">
        <f t="shared" si="114"/>
        <v>0</v>
      </c>
      <c r="J697" s="81">
        <f t="shared" si="115"/>
        <v>0</v>
      </c>
      <c r="K697" s="81">
        <f t="shared" si="116"/>
        <v>0</v>
      </c>
      <c r="L697" s="81">
        <f t="shared" si="117"/>
        <v>0</v>
      </c>
    </row>
    <row r="698" spans="1:12" ht="84" x14ac:dyDescent="0.2">
      <c r="A698" s="85" t="str">
        <f t="shared" si="122"/>
        <v>$'Technická specifikace'.$#REF!#REF!</v>
      </c>
      <c r="B698" s="86" t="str">
        <f t="shared" si="122"/>
        <v>$'Technická specifikace'.$#REF!#REF!</v>
      </c>
      <c r="C698" s="85" t="str">
        <f t="shared" si="122"/>
        <v>$'Technická specifikace'.$#REF!#REF!</v>
      </c>
      <c r="D698" s="85" t="str">
        <f t="shared" si="122"/>
        <v>$'Technická specifikace'.$#REF!#REF!</v>
      </c>
      <c r="E698" s="87" t="str">
        <f t="shared" si="122"/>
        <v>$'Technická specifikace'.$#REF!#REF!</v>
      </c>
      <c r="F698" s="88" t="str">
        <f>"$'Technická specifikace'.$#REF!#REF!*E698"</f>
        <v>$'Technická specifikace'.$#REF!#REF!*E698</v>
      </c>
      <c r="G698" s="80" t="s">
        <v>50</v>
      </c>
      <c r="H698" s="81">
        <f t="shared" si="113"/>
        <v>0</v>
      </c>
      <c r="I698" s="81">
        <f t="shared" si="114"/>
        <v>0</v>
      </c>
      <c r="J698" s="81">
        <f t="shared" si="115"/>
        <v>0</v>
      </c>
      <c r="K698" s="81">
        <f t="shared" si="116"/>
        <v>0</v>
      </c>
      <c r="L698" s="81">
        <f t="shared" si="117"/>
        <v>0</v>
      </c>
    </row>
    <row r="699" spans="1:12" ht="84" x14ac:dyDescent="0.2">
      <c r="A699" s="85" t="str">
        <f t="shared" si="122"/>
        <v>$'Technická specifikace'.$#REF!#REF!</v>
      </c>
      <c r="B699" s="86" t="str">
        <f t="shared" si="122"/>
        <v>$'Technická specifikace'.$#REF!#REF!</v>
      </c>
      <c r="C699" s="85" t="str">
        <f t="shared" si="122"/>
        <v>$'Technická specifikace'.$#REF!#REF!</v>
      </c>
      <c r="D699" s="85" t="str">
        <f t="shared" si="122"/>
        <v>$'Technická specifikace'.$#REF!#REF!</v>
      </c>
      <c r="E699" s="87" t="str">
        <f t="shared" si="122"/>
        <v>$'Technická specifikace'.$#REF!#REF!</v>
      </c>
      <c r="F699" s="88" t="str">
        <f>"$'Technická specifikace'.$#REF!#REF!*E699"</f>
        <v>$'Technická specifikace'.$#REF!#REF!*E699</v>
      </c>
      <c r="G699" s="80" t="s">
        <v>50</v>
      </c>
      <c r="H699" s="81">
        <f t="shared" si="113"/>
        <v>0</v>
      </c>
      <c r="I699" s="81">
        <f t="shared" si="114"/>
        <v>0</v>
      </c>
      <c r="J699" s="81">
        <f t="shared" si="115"/>
        <v>0</v>
      </c>
      <c r="K699" s="81">
        <f t="shared" si="116"/>
        <v>0</v>
      </c>
      <c r="L699" s="81">
        <f t="shared" si="117"/>
        <v>0</v>
      </c>
    </row>
    <row r="700" spans="1:12" ht="84" x14ac:dyDescent="0.2">
      <c r="A700" s="85" t="str">
        <f t="shared" si="122"/>
        <v>$'Technická specifikace'.$#REF!#REF!</v>
      </c>
      <c r="B700" s="86" t="str">
        <f t="shared" si="122"/>
        <v>$'Technická specifikace'.$#REF!#REF!</v>
      </c>
      <c r="C700" s="85" t="str">
        <f t="shared" si="122"/>
        <v>$'Technická specifikace'.$#REF!#REF!</v>
      </c>
      <c r="D700" s="85" t="str">
        <f t="shared" si="122"/>
        <v>$'Technická specifikace'.$#REF!#REF!</v>
      </c>
      <c r="E700" s="87" t="str">
        <f t="shared" si="122"/>
        <v>$'Technická specifikace'.$#REF!#REF!</v>
      </c>
      <c r="F700" s="88" t="str">
        <f>"$'Technická specifikace'.$#REF!#REF!*E700"</f>
        <v>$'Technická specifikace'.$#REF!#REF!*E700</v>
      </c>
      <c r="G700" s="80" t="s">
        <v>50</v>
      </c>
      <c r="H700" s="81">
        <f t="shared" si="113"/>
        <v>0</v>
      </c>
      <c r="I700" s="81">
        <f t="shared" si="114"/>
        <v>0</v>
      </c>
      <c r="J700" s="81">
        <f t="shared" si="115"/>
        <v>0</v>
      </c>
      <c r="K700" s="81">
        <f t="shared" si="116"/>
        <v>0</v>
      </c>
      <c r="L700" s="81">
        <f t="shared" si="117"/>
        <v>0</v>
      </c>
    </row>
    <row r="701" spans="1:12" ht="84" x14ac:dyDescent="0.2">
      <c r="A701" s="85" t="str">
        <f t="shared" si="122"/>
        <v>$'Technická specifikace'.$#REF!#REF!</v>
      </c>
      <c r="B701" s="86" t="str">
        <f t="shared" si="122"/>
        <v>$'Technická specifikace'.$#REF!#REF!</v>
      </c>
      <c r="C701" s="85" t="str">
        <f t="shared" si="122"/>
        <v>$'Technická specifikace'.$#REF!#REF!</v>
      </c>
      <c r="D701" s="85" t="str">
        <f t="shared" si="122"/>
        <v>$'Technická specifikace'.$#REF!#REF!</v>
      </c>
      <c r="E701" s="87" t="str">
        <f t="shared" si="122"/>
        <v>$'Technická specifikace'.$#REF!#REF!</v>
      </c>
      <c r="F701" s="88" t="str">
        <f>"$'Technická specifikace'.$#REF!#REF!*E701"</f>
        <v>$'Technická specifikace'.$#REF!#REF!*E701</v>
      </c>
      <c r="G701" s="80" t="s">
        <v>50</v>
      </c>
      <c r="H701" s="81">
        <f t="shared" si="113"/>
        <v>0</v>
      </c>
      <c r="I701" s="81">
        <f t="shared" si="114"/>
        <v>0</v>
      </c>
      <c r="J701" s="81">
        <f t="shared" si="115"/>
        <v>0</v>
      </c>
      <c r="K701" s="81">
        <f t="shared" si="116"/>
        <v>0</v>
      </c>
      <c r="L701" s="81">
        <f t="shared" si="117"/>
        <v>0</v>
      </c>
    </row>
    <row r="702" spans="1:12" ht="84" x14ac:dyDescent="0.2">
      <c r="A702" s="85" t="str">
        <f t="shared" si="122"/>
        <v>$'Technická specifikace'.$#REF!#REF!</v>
      </c>
      <c r="B702" s="86" t="str">
        <f t="shared" si="122"/>
        <v>$'Technická specifikace'.$#REF!#REF!</v>
      </c>
      <c r="C702" s="85" t="str">
        <f t="shared" si="122"/>
        <v>$'Technická specifikace'.$#REF!#REF!</v>
      </c>
      <c r="D702" s="85" t="str">
        <f t="shared" si="122"/>
        <v>$'Technická specifikace'.$#REF!#REF!</v>
      </c>
      <c r="E702" s="87" t="str">
        <f t="shared" si="122"/>
        <v>$'Technická specifikace'.$#REF!#REF!</v>
      </c>
      <c r="F702" s="88" t="str">
        <f>"$'Technická specifikace'.$#REF!#REF!*E702"</f>
        <v>$'Technická specifikace'.$#REF!#REF!*E702</v>
      </c>
      <c r="G702" s="80" t="s">
        <v>50</v>
      </c>
      <c r="H702" s="81">
        <f t="shared" si="113"/>
        <v>0</v>
      </c>
      <c r="I702" s="81">
        <f t="shared" si="114"/>
        <v>0</v>
      </c>
      <c r="J702" s="81">
        <f t="shared" si="115"/>
        <v>0</v>
      </c>
      <c r="K702" s="81">
        <f t="shared" si="116"/>
        <v>0</v>
      </c>
      <c r="L702" s="81">
        <f t="shared" si="117"/>
        <v>0</v>
      </c>
    </row>
    <row r="703" spans="1:12" ht="72" x14ac:dyDescent="0.2">
      <c r="A703" s="85" t="str">
        <f t="shared" ref="A703:E712" si="123">"$'Technická specifikace'.#REF!#REF!"</f>
        <v>$'Technická specifikace'.#REF!#REF!</v>
      </c>
      <c r="B703" s="86" t="str">
        <f t="shared" si="123"/>
        <v>$'Technická specifikace'.#REF!#REF!</v>
      </c>
      <c r="C703" s="85" t="str">
        <f t="shared" si="123"/>
        <v>$'Technická specifikace'.#REF!#REF!</v>
      </c>
      <c r="D703" s="85" t="str">
        <f t="shared" si="123"/>
        <v>$'Technická specifikace'.#REF!#REF!</v>
      </c>
      <c r="E703" s="87" t="str">
        <f t="shared" si="123"/>
        <v>$'Technická specifikace'.#REF!#REF!</v>
      </c>
      <c r="F703" s="88" t="str">
        <f>"$'Technická specifikace'.#REF!#REF!*E703"</f>
        <v>$'Technická specifikace'.#REF!#REF!*E703</v>
      </c>
      <c r="G703" s="80" t="s">
        <v>50</v>
      </c>
      <c r="H703" s="81">
        <f t="shared" si="113"/>
        <v>0</v>
      </c>
      <c r="I703" s="81">
        <f t="shared" si="114"/>
        <v>0</v>
      </c>
      <c r="J703" s="81">
        <f t="shared" si="115"/>
        <v>0</v>
      </c>
      <c r="K703" s="81">
        <f t="shared" si="116"/>
        <v>0</v>
      </c>
      <c r="L703" s="81">
        <f t="shared" si="117"/>
        <v>0</v>
      </c>
    </row>
    <row r="704" spans="1:12" ht="72" x14ac:dyDescent="0.2">
      <c r="A704" s="85" t="str">
        <f t="shared" si="123"/>
        <v>$'Technická specifikace'.#REF!#REF!</v>
      </c>
      <c r="B704" s="86" t="str">
        <f t="shared" si="123"/>
        <v>$'Technická specifikace'.#REF!#REF!</v>
      </c>
      <c r="C704" s="85" t="str">
        <f t="shared" si="123"/>
        <v>$'Technická specifikace'.#REF!#REF!</v>
      </c>
      <c r="D704" s="85" t="str">
        <f t="shared" si="123"/>
        <v>$'Technická specifikace'.#REF!#REF!</v>
      </c>
      <c r="E704" s="87" t="str">
        <f t="shared" si="123"/>
        <v>$'Technická specifikace'.#REF!#REF!</v>
      </c>
      <c r="F704" s="88" t="str">
        <f>"$'Technická specifikace'.#REF!#REF!*E704"</f>
        <v>$'Technická specifikace'.#REF!#REF!*E704</v>
      </c>
      <c r="G704" s="80" t="s">
        <v>50</v>
      </c>
      <c r="H704" s="81">
        <f t="shared" si="113"/>
        <v>0</v>
      </c>
      <c r="I704" s="81">
        <f t="shared" si="114"/>
        <v>0</v>
      </c>
      <c r="J704" s="81">
        <f t="shared" si="115"/>
        <v>0</v>
      </c>
      <c r="K704" s="81">
        <f t="shared" si="116"/>
        <v>0</v>
      </c>
      <c r="L704" s="81">
        <f t="shared" si="117"/>
        <v>0</v>
      </c>
    </row>
    <row r="705" spans="1:12" ht="72" x14ac:dyDescent="0.2">
      <c r="A705" s="85" t="str">
        <f t="shared" si="123"/>
        <v>$'Technická specifikace'.#REF!#REF!</v>
      </c>
      <c r="B705" s="86" t="str">
        <f t="shared" si="123"/>
        <v>$'Technická specifikace'.#REF!#REF!</v>
      </c>
      <c r="C705" s="85" t="str">
        <f t="shared" si="123"/>
        <v>$'Technická specifikace'.#REF!#REF!</v>
      </c>
      <c r="D705" s="85" t="str">
        <f t="shared" si="123"/>
        <v>$'Technická specifikace'.#REF!#REF!</v>
      </c>
      <c r="E705" s="87" t="str">
        <f t="shared" si="123"/>
        <v>$'Technická specifikace'.#REF!#REF!</v>
      </c>
      <c r="F705" s="88" t="str">
        <f>"$'Technická specifikace'.#REF!#REF!*E705"</f>
        <v>$'Technická specifikace'.#REF!#REF!*E705</v>
      </c>
      <c r="G705" s="80" t="s">
        <v>50</v>
      </c>
      <c r="H705" s="81">
        <f t="shared" si="113"/>
        <v>0</v>
      </c>
      <c r="I705" s="81">
        <f t="shared" si="114"/>
        <v>0</v>
      </c>
      <c r="J705" s="81">
        <f t="shared" si="115"/>
        <v>0</v>
      </c>
      <c r="K705" s="81">
        <f t="shared" si="116"/>
        <v>0</v>
      </c>
      <c r="L705" s="81">
        <f t="shared" si="117"/>
        <v>0</v>
      </c>
    </row>
    <row r="706" spans="1:12" ht="72" x14ac:dyDescent="0.2">
      <c r="A706" s="85" t="str">
        <f t="shared" si="123"/>
        <v>$'Technická specifikace'.#REF!#REF!</v>
      </c>
      <c r="B706" s="86" t="str">
        <f t="shared" si="123"/>
        <v>$'Technická specifikace'.#REF!#REF!</v>
      </c>
      <c r="C706" s="85" t="str">
        <f t="shared" si="123"/>
        <v>$'Technická specifikace'.#REF!#REF!</v>
      </c>
      <c r="D706" s="85" t="str">
        <f t="shared" si="123"/>
        <v>$'Technická specifikace'.#REF!#REF!</v>
      </c>
      <c r="E706" s="87" t="str">
        <f t="shared" si="123"/>
        <v>$'Technická specifikace'.#REF!#REF!</v>
      </c>
      <c r="F706" s="88" t="str">
        <f>"$'Technická specifikace'.#REF!#REF!*E706"</f>
        <v>$'Technická specifikace'.#REF!#REF!*E706</v>
      </c>
      <c r="G706" s="80" t="s">
        <v>50</v>
      </c>
      <c r="H706" s="81">
        <f t="shared" si="113"/>
        <v>0</v>
      </c>
      <c r="I706" s="81">
        <f t="shared" si="114"/>
        <v>0</v>
      </c>
      <c r="J706" s="81">
        <f t="shared" si="115"/>
        <v>0</v>
      </c>
      <c r="K706" s="81">
        <f t="shared" si="116"/>
        <v>0</v>
      </c>
      <c r="L706" s="81">
        <f t="shared" si="117"/>
        <v>0</v>
      </c>
    </row>
    <row r="707" spans="1:12" ht="72" x14ac:dyDescent="0.2">
      <c r="A707" s="85" t="str">
        <f t="shared" si="123"/>
        <v>$'Technická specifikace'.#REF!#REF!</v>
      </c>
      <c r="B707" s="86" t="str">
        <f t="shared" si="123"/>
        <v>$'Technická specifikace'.#REF!#REF!</v>
      </c>
      <c r="C707" s="85" t="str">
        <f t="shared" si="123"/>
        <v>$'Technická specifikace'.#REF!#REF!</v>
      </c>
      <c r="D707" s="85" t="str">
        <f t="shared" si="123"/>
        <v>$'Technická specifikace'.#REF!#REF!</v>
      </c>
      <c r="E707" s="87" t="str">
        <f t="shared" si="123"/>
        <v>$'Technická specifikace'.#REF!#REF!</v>
      </c>
      <c r="F707" s="88" t="str">
        <f>"$'Technická specifikace'.#REF!#REF!*E707"</f>
        <v>$'Technická specifikace'.#REF!#REF!*E707</v>
      </c>
      <c r="G707" s="80" t="s">
        <v>50</v>
      </c>
      <c r="H707" s="81">
        <f t="shared" si="113"/>
        <v>0</v>
      </c>
      <c r="I707" s="81">
        <f t="shared" si="114"/>
        <v>0</v>
      </c>
      <c r="J707" s="81">
        <f t="shared" si="115"/>
        <v>0</v>
      </c>
      <c r="K707" s="81">
        <f t="shared" si="116"/>
        <v>0</v>
      </c>
      <c r="L707" s="81">
        <f t="shared" si="117"/>
        <v>0</v>
      </c>
    </row>
    <row r="708" spans="1:12" ht="72" x14ac:dyDescent="0.2">
      <c r="A708" s="85" t="str">
        <f t="shared" si="123"/>
        <v>$'Technická specifikace'.#REF!#REF!</v>
      </c>
      <c r="B708" s="86" t="str">
        <f t="shared" si="123"/>
        <v>$'Technická specifikace'.#REF!#REF!</v>
      </c>
      <c r="C708" s="85" t="str">
        <f t="shared" si="123"/>
        <v>$'Technická specifikace'.#REF!#REF!</v>
      </c>
      <c r="D708" s="85" t="str">
        <f t="shared" si="123"/>
        <v>$'Technická specifikace'.#REF!#REF!</v>
      </c>
      <c r="E708" s="87" t="str">
        <f t="shared" si="123"/>
        <v>$'Technická specifikace'.#REF!#REF!</v>
      </c>
      <c r="F708" s="88" t="str">
        <f>"$'Technická specifikace'.#REF!#REF!*E708"</f>
        <v>$'Technická specifikace'.#REF!#REF!*E708</v>
      </c>
      <c r="G708" s="80" t="s">
        <v>50</v>
      </c>
      <c r="H708" s="81">
        <f t="shared" si="113"/>
        <v>0</v>
      </c>
      <c r="I708" s="81">
        <f t="shared" si="114"/>
        <v>0</v>
      </c>
      <c r="J708" s="81">
        <f t="shared" si="115"/>
        <v>0</v>
      </c>
      <c r="K708" s="81">
        <f t="shared" si="116"/>
        <v>0</v>
      </c>
      <c r="L708" s="81">
        <f t="shared" si="117"/>
        <v>0</v>
      </c>
    </row>
    <row r="709" spans="1:12" ht="72" x14ac:dyDescent="0.2">
      <c r="A709" s="85" t="str">
        <f t="shared" si="123"/>
        <v>$'Technická specifikace'.#REF!#REF!</v>
      </c>
      <c r="B709" s="86" t="str">
        <f t="shared" si="123"/>
        <v>$'Technická specifikace'.#REF!#REF!</v>
      </c>
      <c r="C709" s="85" t="str">
        <f t="shared" si="123"/>
        <v>$'Technická specifikace'.#REF!#REF!</v>
      </c>
      <c r="D709" s="85" t="str">
        <f t="shared" si="123"/>
        <v>$'Technická specifikace'.#REF!#REF!</v>
      </c>
      <c r="E709" s="87" t="str">
        <f t="shared" si="123"/>
        <v>$'Technická specifikace'.#REF!#REF!</v>
      </c>
      <c r="F709" s="88" t="str">
        <f>"$'Technická specifikace'.#REF!#REF!*E709"</f>
        <v>$'Technická specifikace'.#REF!#REF!*E709</v>
      </c>
      <c r="G709" s="80" t="s">
        <v>50</v>
      </c>
      <c r="H709" s="81">
        <f t="shared" si="113"/>
        <v>0</v>
      </c>
      <c r="I709" s="81">
        <f t="shared" si="114"/>
        <v>0</v>
      </c>
      <c r="J709" s="81">
        <f t="shared" si="115"/>
        <v>0</v>
      </c>
      <c r="K709" s="81">
        <f t="shared" si="116"/>
        <v>0</v>
      </c>
      <c r="L709" s="81">
        <f t="shared" si="117"/>
        <v>0</v>
      </c>
    </row>
    <row r="710" spans="1:12" ht="72" x14ac:dyDescent="0.2">
      <c r="A710" s="85" t="str">
        <f t="shared" si="123"/>
        <v>$'Technická specifikace'.#REF!#REF!</v>
      </c>
      <c r="B710" s="86" t="str">
        <f t="shared" si="123"/>
        <v>$'Technická specifikace'.#REF!#REF!</v>
      </c>
      <c r="C710" s="85" t="str">
        <f t="shared" si="123"/>
        <v>$'Technická specifikace'.#REF!#REF!</v>
      </c>
      <c r="D710" s="85" t="str">
        <f t="shared" si="123"/>
        <v>$'Technická specifikace'.#REF!#REF!</v>
      </c>
      <c r="E710" s="87" t="str">
        <f t="shared" si="123"/>
        <v>$'Technická specifikace'.#REF!#REF!</v>
      </c>
      <c r="F710" s="88" t="str">
        <f>"$'Technická specifikace'.#REF!#REF!*E710"</f>
        <v>$'Technická specifikace'.#REF!#REF!*E710</v>
      </c>
      <c r="G710" s="80" t="s">
        <v>50</v>
      </c>
      <c r="H710" s="81">
        <f t="shared" ref="H710:H767" si="124">IF($G710="J",E710,0)</f>
        <v>0</v>
      </c>
      <c r="I710" s="81">
        <f t="shared" ref="I710:I767" si="125">IF($G710="P",E710,0)</f>
        <v>0</v>
      </c>
      <c r="J710" s="81">
        <f t="shared" ref="J710:J767" si="126">IF($G710="K",E710,0)</f>
        <v>0</v>
      </c>
      <c r="K710" s="81">
        <f t="shared" ref="K710:K767" si="127">IF($G710="A",E710,0)</f>
        <v>0</v>
      </c>
      <c r="L710" s="81">
        <f t="shared" ref="L710:L767" si="128">IF($G710="V",E710,0)</f>
        <v>0</v>
      </c>
    </row>
    <row r="711" spans="1:12" ht="72" x14ac:dyDescent="0.2">
      <c r="A711" s="85" t="str">
        <f t="shared" si="123"/>
        <v>$'Technická specifikace'.#REF!#REF!</v>
      </c>
      <c r="B711" s="86" t="str">
        <f t="shared" si="123"/>
        <v>$'Technická specifikace'.#REF!#REF!</v>
      </c>
      <c r="C711" s="85" t="str">
        <f t="shared" si="123"/>
        <v>$'Technická specifikace'.#REF!#REF!</v>
      </c>
      <c r="D711" s="85" t="str">
        <f t="shared" si="123"/>
        <v>$'Technická specifikace'.#REF!#REF!</v>
      </c>
      <c r="E711" s="87" t="str">
        <f t="shared" si="123"/>
        <v>$'Technická specifikace'.#REF!#REF!</v>
      </c>
      <c r="F711" s="88" t="str">
        <f>"$'Technická specifikace'.#REF!#REF!*E711"</f>
        <v>$'Technická specifikace'.#REF!#REF!*E711</v>
      </c>
      <c r="G711" s="80" t="s">
        <v>50</v>
      </c>
      <c r="H711" s="81">
        <f t="shared" si="124"/>
        <v>0</v>
      </c>
      <c r="I711" s="81">
        <f t="shared" si="125"/>
        <v>0</v>
      </c>
      <c r="J711" s="81">
        <f t="shared" si="126"/>
        <v>0</v>
      </c>
      <c r="K711" s="81">
        <f t="shared" si="127"/>
        <v>0</v>
      </c>
      <c r="L711" s="81">
        <f t="shared" si="128"/>
        <v>0</v>
      </c>
    </row>
    <row r="712" spans="1:12" ht="72" x14ac:dyDescent="0.2">
      <c r="A712" s="85" t="str">
        <f t="shared" si="123"/>
        <v>$'Technická specifikace'.#REF!#REF!</v>
      </c>
      <c r="B712" s="86" t="str">
        <f t="shared" si="123"/>
        <v>$'Technická specifikace'.#REF!#REF!</v>
      </c>
      <c r="C712" s="85" t="str">
        <f t="shared" si="123"/>
        <v>$'Technická specifikace'.#REF!#REF!</v>
      </c>
      <c r="D712" s="85" t="str">
        <f t="shared" si="123"/>
        <v>$'Technická specifikace'.#REF!#REF!</v>
      </c>
      <c r="E712" s="87" t="str">
        <f t="shared" si="123"/>
        <v>$'Technická specifikace'.#REF!#REF!</v>
      </c>
      <c r="F712" s="88" t="str">
        <f>"$'Technická specifikace'.#REF!#REF!*E712"</f>
        <v>$'Technická specifikace'.#REF!#REF!*E712</v>
      </c>
      <c r="G712" s="80" t="s">
        <v>50</v>
      </c>
      <c r="H712" s="81">
        <f t="shared" si="124"/>
        <v>0</v>
      </c>
      <c r="I712" s="81">
        <f t="shared" si="125"/>
        <v>0</v>
      </c>
      <c r="J712" s="81">
        <f t="shared" si="126"/>
        <v>0</v>
      </c>
      <c r="K712" s="81">
        <f t="shared" si="127"/>
        <v>0</v>
      </c>
      <c r="L712" s="81">
        <f t="shared" si="128"/>
        <v>0</v>
      </c>
    </row>
    <row r="713" spans="1:12" ht="72" x14ac:dyDescent="0.2">
      <c r="A713" s="85" t="str">
        <f t="shared" ref="A713:E722" si="129">"$'Technická specifikace'.#REF!#REF!"</f>
        <v>$'Technická specifikace'.#REF!#REF!</v>
      </c>
      <c r="B713" s="86" t="str">
        <f t="shared" si="129"/>
        <v>$'Technická specifikace'.#REF!#REF!</v>
      </c>
      <c r="C713" s="85" t="str">
        <f t="shared" si="129"/>
        <v>$'Technická specifikace'.#REF!#REF!</v>
      </c>
      <c r="D713" s="85" t="str">
        <f t="shared" si="129"/>
        <v>$'Technická specifikace'.#REF!#REF!</v>
      </c>
      <c r="E713" s="87" t="str">
        <f t="shared" si="129"/>
        <v>$'Technická specifikace'.#REF!#REF!</v>
      </c>
      <c r="F713" s="88" t="str">
        <f>"$'Technická specifikace'.#REF!#REF!*E713"</f>
        <v>$'Technická specifikace'.#REF!#REF!*E713</v>
      </c>
      <c r="G713" s="80" t="s">
        <v>50</v>
      </c>
      <c r="H713" s="81">
        <f t="shared" si="124"/>
        <v>0</v>
      </c>
      <c r="I713" s="81">
        <f t="shared" si="125"/>
        <v>0</v>
      </c>
      <c r="J713" s="81">
        <f t="shared" si="126"/>
        <v>0</v>
      </c>
      <c r="K713" s="81">
        <f t="shared" si="127"/>
        <v>0</v>
      </c>
      <c r="L713" s="81">
        <f t="shared" si="128"/>
        <v>0</v>
      </c>
    </row>
    <row r="714" spans="1:12" ht="72" x14ac:dyDescent="0.2">
      <c r="A714" s="85" t="str">
        <f t="shared" si="129"/>
        <v>$'Technická specifikace'.#REF!#REF!</v>
      </c>
      <c r="B714" s="86" t="str">
        <f t="shared" si="129"/>
        <v>$'Technická specifikace'.#REF!#REF!</v>
      </c>
      <c r="C714" s="85" t="str">
        <f t="shared" si="129"/>
        <v>$'Technická specifikace'.#REF!#REF!</v>
      </c>
      <c r="D714" s="85" t="str">
        <f t="shared" si="129"/>
        <v>$'Technická specifikace'.#REF!#REF!</v>
      </c>
      <c r="E714" s="87" t="str">
        <f t="shared" si="129"/>
        <v>$'Technická specifikace'.#REF!#REF!</v>
      </c>
      <c r="F714" s="88" t="str">
        <f>"$'Technická specifikace'.#REF!#REF!*E714"</f>
        <v>$'Technická specifikace'.#REF!#REF!*E714</v>
      </c>
      <c r="G714" s="80" t="s">
        <v>50</v>
      </c>
      <c r="H714" s="81">
        <f t="shared" si="124"/>
        <v>0</v>
      </c>
      <c r="I714" s="81">
        <f t="shared" si="125"/>
        <v>0</v>
      </c>
      <c r="J714" s="81">
        <f t="shared" si="126"/>
        <v>0</v>
      </c>
      <c r="K714" s="81">
        <f t="shared" si="127"/>
        <v>0</v>
      </c>
      <c r="L714" s="81">
        <f t="shared" si="128"/>
        <v>0</v>
      </c>
    </row>
    <row r="715" spans="1:12" ht="72" x14ac:dyDescent="0.2">
      <c r="A715" s="85" t="str">
        <f t="shared" si="129"/>
        <v>$'Technická specifikace'.#REF!#REF!</v>
      </c>
      <c r="B715" s="86" t="str">
        <f t="shared" si="129"/>
        <v>$'Technická specifikace'.#REF!#REF!</v>
      </c>
      <c r="C715" s="85" t="str">
        <f t="shared" si="129"/>
        <v>$'Technická specifikace'.#REF!#REF!</v>
      </c>
      <c r="D715" s="85" t="str">
        <f t="shared" si="129"/>
        <v>$'Technická specifikace'.#REF!#REF!</v>
      </c>
      <c r="E715" s="87" t="str">
        <f t="shared" si="129"/>
        <v>$'Technická specifikace'.#REF!#REF!</v>
      </c>
      <c r="F715" s="88" t="str">
        <f>"$'Technická specifikace'.#REF!#REF!*E715"</f>
        <v>$'Technická specifikace'.#REF!#REF!*E715</v>
      </c>
      <c r="G715" s="80" t="s">
        <v>50</v>
      </c>
      <c r="H715" s="81">
        <f t="shared" si="124"/>
        <v>0</v>
      </c>
      <c r="I715" s="81">
        <f t="shared" si="125"/>
        <v>0</v>
      </c>
      <c r="J715" s="81">
        <f t="shared" si="126"/>
        <v>0</v>
      </c>
      <c r="K715" s="81">
        <f t="shared" si="127"/>
        <v>0</v>
      </c>
      <c r="L715" s="81">
        <f t="shared" si="128"/>
        <v>0</v>
      </c>
    </row>
    <row r="716" spans="1:12" ht="72" x14ac:dyDescent="0.2">
      <c r="A716" s="85" t="str">
        <f t="shared" si="129"/>
        <v>$'Technická specifikace'.#REF!#REF!</v>
      </c>
      <c r="B716" s="86" t="str">
        <f t="shared" si="129"/>
        <v>$'Technická specifikace'.#REF!#REF!</v>
      </c>
      <c r="C716" s="85" t="str">
        <f t="shared" si="129"/>
        <v>$'Technická specifikace'.#REF!#REF!</v>
      </c>
      <c r="D716" s="85" t="str">
        <f t="shared" si="129"/>
        <v>$'Technická specifikace'.#REF!#REF!</v>
      </c>
      <c r="E716" s="87" t="str">
        <f t="shared" si="129"/>
        <v>$'Technická specifikace'.#REF!#REF!</v>
      </c>
      <c r="F716" s="88" t="str">
        <f>"$'Technická specifikace'.#REF!#REF!*E716"</f>
        <v>$'Technická specifikace'.#REF!#REF!*E716</v>
      </c>
      <c r="G716" s="80" t="s">
        <v>50</v>
      </c>
      <c r="H716" s="81">
        <f t="shared" si="124"/>
        <v>0</v>
      </c>
      <c r="I716" s="81">
        <f t="shared" si="125"/>
        <v>0</v>
      </c>
      <c r="J716" s="81">
        <f t="shared" si="126"/>
        <v>0</v>
      </c>
      <c r="K716" s="81">
        <f t="shared" si="127"/>
        <v>0</v>
      </c>
      <c r="L716" s="81">
        <f t="shared" si="128"/>
        <v>0</v>
      </c>
    </row>
    <row r="717" spans="1:12" ht="72" x14ac:dyDescent="0.2">
      <c r="A717" s="85" t="str">
        <f t="shared" si="129"/>
        <v>$'Technická specifikace'.#REF!#REF!</v>
      </c>
      <c r="B717" s="86" t="str">
        <f t="shared" si="129"/>
        <v>$'Technická specifikace'.#REF!#REF!</v>
      </c>
      <c r="C717" s="85" t="str">
        <f t="shared" si="129"/>
        <v>$'Technická specifikace'.#REF!#REF!</v>
      </c>
      <c r="D717" s="85" t="str">
        <f t="shared" si="129"/>
        <v>$'Technická specifikace'.#REF!#REF!</v>
      </c>
      <c r="E717" s="87" t="str">
        <f t="shared" si="129"/>
        <v>$'Technická specifikace'.#REF!#REF!</v>
      </c>
      <c r="F717" s="88" t="str">
        <f>"$'Technická specifikace'.#REF!#REF!*E717"</f>
        <v>$'Technická specifikace'.#REF!#REF!*E717</v>
      </c>
      <c r="G717" s="80" t="s">
        <v>50</v>
      </c>
      <c r="H717" s="81">
        <f t="shared" si="124"/>
        <v>0</v>
      </c>
      <c r="I717" s="81">
        <f t="shared" si="125"/>
        <v>0</v>
      </c>
      <c r="J717" s="81">
        <f t="shared" si="126"/>
        <v>0</v>
      </c>
      <c r="K717" s="81">
        <f t="shared" si="127"/>
        <v>0</v>
      </c>
      <c r="L717" s="81">
        <f t="shared" si="128"/>
        <v>0</v>
      </c>
    </row>
    <row r="718" spans="1:12" ht="72" x14ac:dyDescent="0.2">
      <c r="A718" s="85" t="str">
        <f t="shared" si="129"/>
        <v>$'Technická specifikace'.#REF!#REF!</v>
      </c>
      <c r="B718" s="86" t="str">
        <f t="shared" si="129"/>
        <v>$'Technická specifikace'.#REF!#REF!</v>
      </c>
      <c r="C718" s="85" t="str">
        <f t="shared" si="129"/>
        <v>$'Technická specifikace'.#REF!#REF!</v>
      </c>
      <c r="D718" s="85" t="str">
        <f t="shared" si="129"/>
        <v>$'Technická specifikace'.#REF!#REF!</v>
      </c>
      <c r="E718" s="87" t="str">
        <f t="shared" si="129"/>
        <v>$'Technická specifikace'.#REF!#REF!</v>
      </c>
      <c r="F718" s="88" t="str">
        <f>"$'Technická specifikace'.#REF!#REF!*E718"</f>
        <v>$'Technická specifikace'.#REF!#REF!*E718</v>
      </c>
      <c r="G718" s="80" t="s">
        <v>50</v>
      </c>
      <c r="H718" s="81">
        <f t="shared" si="124"/>
        <v>0</v>
      </c>
      <c r="I718" s="81">
        <f t="shared" si="125"/>
        <v>0</v>
      </c>
      <c r="J718" s="81">
        <f t="shared" si="126"/>
        <v>0</v>
      </c>
      <c r="K718" s="81">
        <f t="shared" si="127"/>
        <v>0</v>
      </c>
      <c r="L718" s="81">
        <f t="shared" si="128"/>
        <v>0</v>
      </c>
    </row>
    <row r="719" spans="1:12" ht="72" x14ac:dyDescent="0.2">
      <c r="A719" s="85" t="str">
        <f t="shared" si="129"/>
        <v>$'Technická specifikace'.#REF!#REF!</v>
      </c>
      <c r="B719" s="86" t="str">
        <f t="shared" si="129"/>
        <v>$'Technická specifikace'.#REF!#REF!</v>
      </c>
      <c r="C719" s="85" t="str">
        <f t="shared" si="129"/>
        <v>$'Technická specifikace'.#REF!#REF!</v>
      </c>
      <c r="D719" s="85" t="str">
        <f t="shared" si="129"/>
        <v>$'Technická specifikace'.#REF!#REF!</v>
      </c>
      <c r="E719" s="87" t="str">
        <f t="shared" si="129"/>
        <v>$'Technická specifikace'.#REF!#REF!</v>
      </c>
      <c r="F719" s="88" t="str">
        <f>"$'Technická specifikace'.#REF!#REF!*E719"</f>
        <v>$'Technická specifikace'.#REF!#REF!*E719</v>
      </c>
      <c r="G719" s="80" t="s">
        <v>50</v>
      </c>
      <c r="H719" s="81">
        <f t="shared" si="124"/>
        <v>0</v>
      </c>
      <c r="I719" s="81">
        <f t="shared" si="125"/>
        <v>0</v>
      </c>
      <c r="J719" s="81">
        <f t="shared" si="126"/>
        <v>0</v>
      </c>
      <c r="K719" s="81">
        <f t="shared" si="127"/>
        <v>0</v>
      </c>
      <c r="L719" s="81">
        <f t="shared" si="128"/>
        <v>0</v>
      </c>
    </row>
    <row r="720" spans="1:12" ht="72" x14ac:dyDescent="0.2">
      <c r="A720" s="85" t="str">
        <f t="shared" si="129"/>
        <v>$'Technická specifikace'.#REF!#REF!</v>
      </c>
      <c r="B720" s="86" t="str">
        <f t="shared" si="129"/>
        <v>$'Technická specifikace'.#REF!#REF!</v>
      </c>
      <c r="C720" s="85" t="str">
        <f t="shared" si="129"/>
        <v>$'Technická specifikace'.#REF!#REF!</v>
      </c>
      <c r="D720" s="85" t="str">
        <f t="shared" si="129"/>
        <v>$'Technická specifikace'.#REF!#REF!</v>
      </c>
      <c r="E720" s="87" t="str">
        <f t="shared" si="129"/>
        <v>$'Technická specifikace'.#REF!#REF!</v>
      </c>
      <c r="F720" s="88" t="str">
        <f>"$'Technická specifikace'.#REF!#REF!*E720"</f>
        <v>$'Technická specifikace'.#REF!#REF!*E720</v>
      </c>
      <c r="G720" s="80" t="s">
        <v>50</v>
      </c>
      <c r="H720" s="81">
        <f t="shared" si="124"/>
        <v>0</v>
      </c>
      <c r="I720" s="81">
        <f t="shared" si="125"/>
        <v>0</v>
      </c>
      <c r="J720" s="81">
        <f t="shared" si="126"/>
        <v>0</v>
      </c>
      <c r="K720" s="81">
        <f t="shared" si="127"/>
        <v>0</v>
      </c>
      <c r="L720" s="81">
        <f t="shared" si="128"/>
        <v>0</v>
      </c>
    </row>
    <row r="721" spans="1:12" ht="72" x14ac:dyDescent="0.2">
      <c r="A721" s="85" t="str">
        <f t="shared" si="129"/>
        <v>$'Technická specifikace'.#REF!#REF!</v>
      </c>
      <c r="B721" s="86" t="str">
        <f t="shared" si="129"/>
        <v>$'Technická specifikace'.#REF!#REF!</v>
      </c>
      <c r="C721" s="85" t="str">
        <f t="shared" si="129"/>
        <v>$'Technická specifikace'.#REF!#REF!</v>
      </c>
      <c r="D721" s="85" t="str">
        <f t="shared" si="129"/>
        <v>$'Technická specifikace'.#REF!#REF!</v>
      </c>
      <c r="E721" s="87" t="str">
        <f t="shared" si="129"/>
        <v>$'Technická specifikace'.#REF!#REF!</v>
      </c>
      <c r="F721" s="88" t="str">
        <f>"$'Technická specifikace'.#REF!#REF!*E721"</f>
        <v>$'Technická specifikace'.#REF!#REF!*E721</v>
      </c>
      <c r="G721" s="80" t="s">
        <v>50</v>
      </c>
      <c r="H721" s="81">
        <f t="shared" si="124"/>
        <v>0</v>
      </c>
      <c r="I721" s="81">
        <f t="shared" si="125"/>
        <v>0</v>
      </c>
      <c r="J721" s="81">
        <f t="shared" si="126"/>
        <v>0</v>
      </c>
      <c r="K721" s="81">
        <f t="shared" si="127"/>
        <v>0</v>
      </c>
      <c r="L721" s="81">
        <f t="shared" si="128"/>
        <v>0</v>
      </c>
    </row>
    <row r="722" spans="1:12" ht="72" x14ac:dyDescent="0.2">
      <c r="A722" s="85" t="str">
        <f t="shared" si="129"/>
        <v>$'Technická specifikace'.#REF!#REF!</v>
      </c>
      <c r="B722" s="86" t="str">
        <f t="shared" si="129"/>
        <v>$'Technická specifikace'.#REF!#REF!</v>
      </c>
      <c r="C722" s="85" t="str">
        <f t="shared" si="129"/>
        <v>$'Technická specifikace'.#REF!#REF!</v>
      </c>
      <c r="D722" s="85" t="str">
        <f t="shared" si="129"/>
        <v>$'Technická specifikace'.#REF!#REF!</v>
      </c>
      <c r="E722" s="87" t="str">
        <f t="shared" si="129"/>
        <v>$'Technická specifikace'.#REF!#REF!</v>
      </c>
      <c r="F722" s="88" t="str">
        <f>"$'Technická specifikace'.#REF!#REF!*E722"</f>
        <v>$'Technická specifikace'.#REF!#REF!*E722</v>
      </c>
      <c r="G722" s="80" t="s">
        <v>50</v>
      </c>
      <c r="H722" s="81">
        <f t="shared" si="124"/>
        <v>0</v>
      </c>
      <c r="I722" s="81">
        <f t="shared" si="125"/>
        <v>0</v>
      </c>
      <c r="J722" s="81">
        <f t="shared" si="126"/>
        <v>0</v>
      </c>
      <c r="K722" s="81">
        <f t="shared" si="127"/>
        <v>0</v>
      </c>
      <c r="L722" s="81">
        <f t="shared" si="128"/>
        <v>0</v>
      </c>
    </row>
    <row r="723" spans="1:12" ht="72" x14ac:dyDescent="0.2">
      <c r="A723" s="85" t="str">
        <f t="shared" ref="A723:E732" si="130">"$'Technická specifikace'.#REF!#REF!"</f>
        <v>$'Technická specifikace'.#REF!#REF!</v>
      </c>
      <c r="B723" s="86" t="str">
        <f t="shared" si="130"/>
        <v>$'Technická specifikace'.#REF!#REF!</v>
      </c>
      <c r="C723" s="85" t="str">
        <f t="shared" si="130"/>
        <v>$'Technická specifikace'.#REF!#REF!</v>
      </c>
      <c r="D723" s="85" t="str">
        <f t="shared" si="130"/>
        <v>$'Technická specifikace'.#REF!#REF!</v>
      </c>
      <c r="E723" s="87" t="str">
        <f t="shared" si="130"/>
        <v>$'Technická specifikace'.#REF!#REF!</v>
      </c>
      <c r="F723" s="88" t="str">
        <f>"$'Technická specifikace'.#REF!#REF!*E723"</f>
        <v>$'Technická specifikace'.#REF!#REF!*E723</v>
      </c>
      <c r="G723" s="80" t="s">
        <v>50</v>
      </c>
      <c r="H723" s="81">
        <f t="shared" si="124"/>
        <v>0</v>
      </c>
      <c r="I723" s="81">
        <f t="shared" si="125"/>
        <v>0</v>
      </c>
      <c r="J723" s="81">
        <f t="shared" si="126"/>
        <v>0</v>
      </c>
      <c r="K723" s="81">
        <f t="shared" si="127"/>
        <v>0</v>
      </c>
      <c r="L723" s="81">
        <f t="shared" si="128"/>
        <v>0</v>
      </c>
    </row>
    <row r="724" spans="1:12" ht="72" x14ac:dyDescent="0.2">
      <c r="A724" s="85" t="str">
        <f t="shared" si="130"/>
        <v>$'Technická specifikace'.#REF!#REF!</v>
      </c>
      <c r="B724" s="86" t="str">
        <f t="shared" si="130"/>
        <v>$'Technická specifikace'.#REF!#REF!</v>
      </c>
      <c r="C724" s="85" t="str">
        <f t="shared" si="130"/>
        <v>$'Technická specifikace'.#REF!#REF!</v>
      </c>
      <c r="D724" s="85" t="str">
        <f t="shared" si="130"/>
        <v>$'Technická specifikace'.#REF!#REF!</v>
      </c>
      <c r="E724" s="87" t="str">
        <f t="shared" si="130"/>
        <v>$'Technická specifikace'.#REF!#REF!</v>
      </c>
      <c r="F724" s="88" t="str">
        <f>"$'Technická specifikace'.#REF!#REF!*E724"</f>
        <v>$'Technická specifikace'.#REF!#REF!*E724</v>
      </c>
      <c r="G724" s="80" t="s">
        <v>50</v>
      </c>
      <c r="H724" s="81">
        <f t="shared" si="124"/>
        <v>0</v>
      </c>
      <c r="I724" s="81">
        <f t="shared" si="125"/>
        <v>0</v>
      </c>
      <c r="J724" s="81">
        <f t="shared" si="126"/>
        <v>0</v>
      </c>
      <c r="K724" s="81">
        <f t="shared" si="127"/>
        <v>0</v>
      </c>
      <c r="L724" s="81">
        <f t="shared" si="128"/>
        <v>0</v>
      </c>
    </row>
    <row r="725" spans="1:12" ht="72" x14ac:dyDescent="0.2">
      <c r="A725" s="85" t="str">
        <f t="shared" si="130"/>
        <v>$'Technická specifikace'.#REF!#REF!</v>
      </c>
      <c r="B725" s="86" t="str">
        <f t="shared" si="130"/>
        <v>$'Technická specifikace'.#REF!#REF!</v>
      </c>
      <c r="C725" s="85" t="str">
        <f t="shared" si="130"/>
        <v>$'Technická specifikace'.#REF!#REF!</v>
      </c>
      <c r="D725" s="85" t="str">
        <f t="shared" si="130"/>
        <v>$'Technická specifikace'.#REF!#REF!</v>
      </c>
      <c r="E725" s="87" t="str">
        <f t="shared" si="130"/>
        <v>$'Technická specifikace'.#REF!#REF!</v>
      </c>
      <c r="F725" s="88" t="str">
        <f>"$'Technická specifikace'.#REF!#REF!*E725"</f>
        <v>$'Technická specifikace'.#REF!#REF!*E725</v>
      </c>
      <c r="G725" s="80" t="s">
        <v>50</v>
      </c>
      <c r="H725" s="81">
        <f t="shared" si="124"/>
        <v>0</v>
      </c>
      <c r="I725" s="81">
        <f t="shared" si="125"/>
        <v>0</v>
      </c>
      <c r="J725" s="81">
        <f t="shared" si="126"/>
        <v>0</v>
      </c>
      <c r="K725" s="81">
        <f t="shared" si="127"/>
        <v>0</v>
      </c>
      <c r="L725" s="81">
        <f t="shared" si="128"/>
        <v>0</v>
      </c>
    </row>
    <row r="726" spans="1:12" ht="72" x14ac:dyDescent="0.2">
      <c r="A726" s="85" t="str">
        <f t="shared" si="130"/>
        <v>$'Technická specifikace'.#REF!#REF!</v>
      </c>
      <c r="B726" s="86" t="str">
        <f t="shared" si="130"/>
        <v>$'Technická specifikace'.#REF!#REF!</v>
      </c>
      <c r="C726" s="85" t="str">
        <f t="shared" si="130"/>
        <v>$'Technická specifikace'.#REF!#REF!</v>
      </c>
      <c r="D726" s="85" t="str">
        <f t="shared" si="130"/>
        <v>$'Technická specifikace'.#REF!#REF!</v>
      </c>
      <c r="E726" s="87" t="str">
        <f t="shared" si="130"/>
        <v>$'Technická specifikace'.#REF!#REF!</v>
      </c>
      <c r="F726" s="88" t="str">
        <f>"$'Technická specifikace'.#REF!#REF!*E726"</f>
        <v>$'Technická specifikace'.#REF!#REF!*E726</v>
      </c>
      <c r="G726" s="80" t="s">
        <v>50</v>
      </c>
      <c r="H726" s="81">
        <f t="shared" si="124"/>
        <v>0</v>
      </c>
      <c r="I726" s="81">
        <f t="shared" si="125"/>
        <v>0</v>
      </c>
      <c r="J726" s="81">
        <f t="shared" si="126"/>
        <v>0</v>
      </c>
      <c r="K726" s="81">
        <f t="shared" si="127"/>
        <v>0</v>
      </c>
      <c r="L726" s="81">
        <f t="shared" si="128"/>
        <v>0</v>
      </c>
    </row>
    <row r="727" spans="1:12" ht="72" x14ac:dyDescent="0.2">
      <c r="A727" s="85" t="str">
        <f t="shared" si="130"/>
        <v>$'Technická specifikace'.#REF!#REF!</v>
      </c>
      <c r="B727" s="86" t="str">
        <f t="shared" si="130"/>
        <v>$'Technická specifikace'.#REF!#REF!</v>
      </c>
      <c r="C727" s="85" t="str">
        <f t="shared" si="130"/>
        <v>$'Technická specifikace'.#REF!#REF!</v>
      </c>
      <c r="D727" s="85" t="str">
        <f t="shared" si="130"/>
        <v>$'Technická specifikace'.#REF!#REF!</v>
      </c>
      <c r="E727" s="87" t="str">
        <f t="shared" si="130"/>
        <v>$'Technická specifikace'.#REF!#REF!</v>
      </c>
      <c r="F727" s="88" t="str">
        <f>"$'Technická specifikace'.#REF!#REF!*E727"</f>
        <v>$'Technická specifikace'.#REF!#REF!*E727</v>
      </c>
      <c r="G727" s="80" t="s">
        <v>50</v>
      </c>
      <c r="H727" s="81">
        <f t="shared" si="124"/>
        <v>0</v>
      </c>
      <c r="I727" s="81">
        <f t="shared" si="125"/>
        <v>0</v>
      </c>
      <c r="J727" s="81">
        <f t="shared" si="126"/>
        <v>0</v>
      </c>
      <c r="K727" s="81">
        <f t="shared" si="127"/>
        <v>0</v>
      </c>
      <c r="L727" s="81">
        <f t="shared" si="128"/>
        <v>0</v>
      </c>
    </row>
    <row r="728" spans="1:12" ht="72" x14ac:dyDescent="0.2">
      <c r="A728" s="85" t="str">
        <f t="shared" si="130"/>
        <v>$'Technická specifikace'.#REF!#REF!</v>
      </c>
      <c r="B728" s="86" t="str">
        <f t="shared" si="130"/>
        <v>$'Technická specifikace'.#REF!#REF!</v>
      </c>
      <c r="C728" s="85" t="str">
        <f t="shared" si="130"/>
        <v>$'Technická specifikace'.#REF!#REF!</v>
      </c>
      <c r="D728" s="85" t="str">
        <f t="shared" si="130"/>
        <v>$'Technická specifikace'.#REF!#REF!</v>
      </c>
      <c r="E728" s="87" t="str">
        <f t="shared" si="130"/>
        <v>$'Technická specifikace'.#REF!#REF!</v>
      </c>
      <c r="F728" s="88" t="str">
        <f>"$'Technická specifikace'.#REF!#REF!*E728"</f>
        <v>$'Technická specifikace'.#REF!#REF!*E728</v>
      </c>
      <c r="G728" s="80" t="s">
        <v>50</v>
      </c>
      <c r="H728" s="81">
        <f t="shared" si="124"/>
        <v>0</v>
      </c>
      <c r="I728" s="81">
        <f t="shared" si="125"/>
        <v>0</v>
      </c>
      <c r="J728" s="81">
        <f t="shared" si="126"/>
        <v>0</v>
      </c>
      <c r="K728" s="81">
        <f t="shared" si="127"/>
        <v>0</v>
      </c>
      <c r="L728" s="81">
        <f t="shared" si="128"/>
        <v>0</v>
      </c>
    </row>
    <row r="729" spans="1:12" ht="72" x14ac:dyDescent="0.2">
      <c r="A729" s="85" t="str">
        <f t="shared" si="130"/>
        <v>$'Technická specifikace'.#REF!#REF!</v>
      </c>
      <c r="B729" s="86" t="str">
        <f t="shared" si="130"/>
        <v>$'Technická specifikace'.#REF!#REF!</v>
      </c>
      <c r="C729" s="85" t="str">
        <f t="shared" si="130"/>
        <v>$'Technická specifikace'.#REF!#REF!</v>
      </c>
      <c r="D729" s="85" t="str">
        <f t="shared" si="130"/>
        <v>$'Technická specifikace'.#REF!#REF!</v>
      </c>
      <c r="E729" s="87" t="str">
        <f t="shared" si="130"/>
        <v>$'Technická specifikace'.#REF!#REF!</v>
      </c>
      <c r="F729" s="88" t="str">
        <f>"$'Technická specifikace'.#REF!#REF!*E729"</f>
        <v>$'Technická specifikace'.#REF!#REF!*E729</v>
      </c>
      <c r="G729" s="80" t="s">
        <v>50</v>
      </c>
      <c r="H729" s="81">
        <f t="shared" si="124"/>
        <v>0</v>
      </c>
      <c r="I729" s="81">
        <f t="shared" si="125"/>
        <v>0</v>
      </c>
      <c r="J729" s="81">
        <f t="shared" si="126"/>
        <v>0</v>
      </c>
      <c r="K729" s="81">
        <f t="shared" si="127"/>
        <v>0</v>
      </c>
      <c r="L729" s="81">
        <f t="shared" si="128"/>
        <v>0</v>
      </c>
    </row>
    <row r="730" spans="1:12" ht="72" x14ac:dyDescent="0.2">
      <c r="A730" s="85" t="str">
        <f t="shared" si="130"/>
        <v>$'Technická specifikace'.#REF!#REF!</v>
      </c>
      <c r="B730" s="86" t="str">
        <f t="shared" si="130"/>
        <v>$'Technická specifikace'.#REF!#REF!</v>
      </c>
      <c r="C730" s="85" t="str">
        <f t="shared" si="130"/>
        <v>$'Technická specifikace'.#REF!#REF!</v>
      </c>
      <c r="D730" s="85" t="str">
        <f t="shared" si="130"/>
        <v>$'Technická specifikace'.#REF!#REF!</v>
      </c>
      <c r="E730" s="87" t="str">
        <f t="shared" si="130"/>
        <v>$'Technická specifikace'.#REF!#REF!</v>
      </c>
      <c r="F730" s="88" t="str">
        <f>"$'Technická specifikace'.#REF!#REF!*E730"</f>
        <v>$'Technická specifikace'.#REF!#REF!*E730</v>
      </c>
      <c r="G730" s="80" t="s">
        <v>50</v>
      </c>
      <c r="H730" s="81">
        <f t="shared" si="124"/>
        <v>0</v>
      </c>
      <c r="I730" s="81">
        <f t="shared" si="125"/>
        <v>0</v>
      </c>
      <c r="J730" s="81">
        <f t="shared" si="126"/>
        <v>0</v>
      </c>
      <c r="K730" s="81">
        <f t="shared" si="127"/>
        <v>0</v>
      </c>
      <c r="L730" s="81">
        <f t="shared" si="128"/>
        <v>0</v>
      </c>
    </row>
    <row r="731" spans="1:12" ht="72" x14ac:dyDescent="0.2">
      <c r="A731" s="85" t="str">
        <f t="shared" si="130"/>
        <v>$'Technická specifikace'.#REF!#REF!</v>
      </c>
      <c r="B731" s="86" t="str">
        <f t="shared" si="130"/>
        <v>$'Technická specifikace'.#REF!#REF!</v>
      </c>
      <c r="C731" s="85" t="str">
        <f t="shared" si="130"/>
        <v>$'Technická specifikace'.#REF!#REF!</v>
      </c>
      <c r="D731" s="85" t="str">
        <f t="shared" si="130"/>
        <v>$'Technická specifikace'.#REF!#REF!</v>
      </c>
      <c r="E731" s="87" t="str">
        <f t="shared" si="130"/>
        <v>$'Technická specifikace'.#REF!#REF!</v>
      </c>
      <c r="F731" s="88" t="str">
        <f>"$'Technická specifikace'.#REF!#REF!*E731"</f>
        <v>$'Technická specifikace'.#REF!#REF!*E731</v>
      </c>
      <c r="G731" s="80" t="s">
        <v>50</v>
      </c>
      <c r="H731" s="81">
        <f t="shared" si="124"/>
        <v>0</v>
      </c>
      <c r="I731" s="81">
        <f t="shared" si="125"/>
        <v>0</v>
      </c>
      <c r="J731" s="81">
        <f t="shared" si="126"/>
        <v>0</v>
      </c>
      <c r="K731" s="81">
        <f t="shared" si="127"/>
        <v>0</v>
      </c>
      <c r="L731" s="81">
        <f t="shared" si="128"/>
        <v>0</v>
      </c>
    </row>
    <row r="732" spans="1:12" ht="72" x14ac:dyDescent="0.2">
      <c r="A732" s="85" t="str">
        <f t="shared" si="130"/>
        <v>$'Technická specifikace'.#REF!#REF!</v>
      </c>
      <c r="B732" s="86" t="str">
        <f t="shared" si="130"/>
        <v>$'Technická specifikace'.#REF!#REF!</v>
      </c>
      <c r="C732" s="85" t="str">
        <f t="shared" si="130"/>
        <v>$'Technická specifikace'.#REF!#REF!</v>
      </c>
      <c r="D732" s="85" t="str">
        <f t="shared" si="130"/>
        <v>$'Technická specifikace'.#REF!#REF!</v>
      </c>
      <c r="E732" s="87" t="str">
        <f t="shared" si="130"/>
        <v>$'Technická specifikace'.#REF!#REF!</v>
      </c>
      <c r="F732" s="88" t="str">
        <f>"$'Technická specifikace'.#REF!#REF!*E732"</f>
        <v>$'Technická specifikace'.#REF!#REF!*E732</v>
      </c>
      <c r="G732" s="80" t="s">
        <v>50</v>
      </c>
      <c r="H732" s="81">
        <f t="shared" si="124"/>
        <v>0</v>
      </c>
      <c r="I732" s="81">
        <f t="shared" si="125"/>
        <v>0</v>
      </c>
      <c r="J732" s="81">
        <f t="shared" si="126"/>
        <v>0</v>
      </c>
      <c r="K732" s="81">
        <f t="shared" si="127"/>
        <v>0</v>
      </c>
      <c r="L732" s="81">
        <f t="shared" si="128"/>
        <v>0</v>
      </c>
    </row>
    <row r="733" spans="1:12" ht="72" x14ac:dyDescent="0.2">
      <c r="A733" s="85" t="str">
        <f t="shared" ref="A733:E742" si="131">"$'Technická specifikace'.#REF!#REF!"</f>
        <v>$'Technická specifikace'.#REF!#REF!</v>
      </c>
      <c r="B733" s="86" t="str">
        <f t="shared" si="131"/>
        <v>$'Technická specifikace'.#REF!#REF!</v>
      </c>
      <c r="C733" s="85" t="str">
        <f t="shared" si="131"/>
        <v>$'Technická specifikace'.#REF!#REF!</v>
      </c>
      <c r="D733" s="85" t="str">
        <f t="shared" si="131"/>
        <v>$'Technická specifikace'.#REF!#REF!</v>
      </c>
      <c r="E733" s="87" t="str">
        <f t="shared" si="131"/>
        <v>$'Technická specifikace'.#REF!#REF!</v>
      </c>
      <c r="F733" s="88" t="str">
        <f>"$'Technická specifikace'.#REF!#REF!*E733"</f>
        <v>$'Technická specifikace'.#REF!#REF!*E733</v>
      </c>
      <c r="G733" s="80" t="s">
        <v>50</v>
      </c>
      <c r="H733" s="81">
        <f t="shared" si="124"/>
        <v>0</v>
      </c>
      <c r="I733" s="81">
        <f t="shared" si="125"/>
        <v>0</v>
      </c>
      <c r="J733" s="81">
        <f t="shared" si="126"/>
        <v>0</v>
      </c>
      <c r="K733" s="81">
        <f t="shared" si="127"/>
        <v>0</v>
      </c>
      <c r="L733" s="81">
        <f t="shared" si="128"/>
        <v>0</v>
      </c>
    </row>
    <row r="734" spans="1:12" ht="72" x14ac:dyDescent="0.2">
      <c r="A734" s="85" t="str">
        <f t="shared" si="131"/>
        <v>$'Technická specifikace'.#REF!#REF!</v>
      </c>
      <c r="B734" s="86" t="str">
        <f t="shared" si="131"/>
        <v>$'Technická specifikace'.#REF!#REF!</v>
      </c>
      <c r="C734" s="85" t="str">
        <f t="shared" si="131"/>
        <v>$'Technická specifikace'.#REF!#REF!</v>
      </c>
      <c r="D734" s="85" t="str">
        <f t="shared" si="131"/>
        <v>$'Technická specifikace'.#REF!#REF!</v>
      </c>
      <c r="E734" s="87" t="str">
        <f t="shared" si="131"/>
        <v>$'Technická specifikace'.#REF!#REF!</v>
      </c>
      <c r="F734" s="88" t="str">
        <f>"$'Technická specifikace'.#REF!#REF!*E734"</f>
        <v>$'Technická specifikace'.#REF!#REF!*E734</v>
      </c>
      <c r="G734" s="80" t="s">
        <v>50</v>
      </c>
      <c r="H734" s="81">
        <f t="shared" si="124"/>
        <v>0</v>
      </c>
      <c r="I734" s="81">
        <f t="shared" si="125"/>
        <v>0</v>
      </c>
      <c r="J734" s="81">
        <f t="shared" si="126"/>
        <v>0</v>
      </c>
      <c r="K734" s="81">
        <f t="shared" si="127"/>
        <v>0</v>
      </c>
      <c r="L734" s="81">
        <f t="shared" si="128"/>
        <v>0</v>
      </c>
    </row>
    <row r="735" spans="1:12" ht="72" x14ac:dyDescent="0.2">
      <c r="A735" s="85" t="str">
        <f t="shared" si="131"/>
        <v>$'Technická specifikace'.#REF!#REF!</v>
      </c>
      <c r="B735" s="86" t="str">
        <f t="shared" si="131"/>
        <v>$'Technická specifikace'.#REF!#REF!</v>
      </c>
      <c r="C735" s="85" t="str">
        <f t="shared" si="131"/>
        <v>$'Technická specifikace'.#REF!#REF!</v>
      </c>
      <c r="D735" s="85" t="str">
        <f t="shared" si="131"/>
        <v>$'Technická specifikace'.#REF!#REF!</v>
      </c>
      <c r="E735" s="87" t="str">
        <f t="shared" si="131"/>
        <v>$'Technická specifikace'.#REF!#REF!</v>
      </c>
      <c r="F735" s="88" t="str">
        <f>"$'Technická specifikace'.#REF!#REF!*E735"</f>
        <v>$'Technická specifikace'.#REF!#REF!*E735</v>
      </c>
      <c r="G735" s="80" t="s">
        <v>50</v>
      </c>
      <c r="H735" s="81">
        <f t="shared" si="124"/>
        <v>0</v>
      </c>
      <c r="I735" s="81">
        <f t="shared" si="125"/>
        <v>0</v>
      </c>
      <c r="J735" s="81">
        <f t="shared" si="126"/>
        <v>0</v>
      </c>
      <c r="K735" s="81">
        <f t="shared" si="127"/>
        <v>0</v>
      </c>
      <c r="L735" s="81">
        <f t="shared" si="128"/>
        <v>0</v>
      </c>
    </row>
    <row r="736" spans="1:12" ht="72" x14ac:dyDescent="0.2">
      <c r="A736" s="85" t="str">
        <f t="shared" si="131"/>
        <v>$'Technická specifikace'.#REF!#REF!</v>
      </c>
      <c r="B736" s="86" t="str">
        <f t="shared" si="131"/>
        <v>$'Technická specifikace'.#REF!#REF!</v>
      </c>
      <c r="C736" s="85" t="str">
        <f t="shared" si="131"/>
        <v>$'Technická specifikace'.#REF!#REF!</v>
      </c>
      <c r="D736" s="85" t="str">
        <f t="shared" si="131"/>
        <v>$'Technická specifikace'.#REF!#REF!</v>
      </c>
      <c r="E736" s="87" t="str">
        <f t="shared" si="131"/>
        <v>$'Technická specifikace'.#REF!#REF!</v>
      </c>
      <c r="F736" s="88" t="str">
        <f>"$'Technická specifikace'.#REF!#REF!*E736"</f>
        <v>$'Technická specifikace'.#REF!#REF!*E736</v>
      </c>
      <c r="G736" s="80" t="s">
        <v>50</v>
      </c>
      <c r="H736" s="81">
        <f t="shared" si="124"/>
        <v>0</v>
      </c>
      <c r="I736" s="81">
        <f t="shared" si="125"/>
        <v>0</v>
      </c>
      <c r="J736" s="81">
        <f t="shared" si="126"/>
        <v>0</v>
      </c>
      <c r="K736" s="81">
        <f t="shared" si="127"/>
        <v>0</v>
      </c>
      <c r="L736" s="81">
        <f t="shared" si="128"/>
        <v>0</v>
      </c>
    </row>
    <row r="737" spans="1:12" ht="72" x14ac:dyDescent="0.2">
      <c r="A737" s="85" t="str">
        <f t="shared" si="131"/>
        <v>$'Technická specifikace'.#REF!#REF!</v>
      </c>
      <c r="B737" s="86" t="str">
        <f t="shared" si="131"/>
        <v>$'Technická specifikace'.#REF!#REF!</v>
      </c>
      <c r="C737" s="85" t="str">
        <f t="shared" si="131"/>
        <v>$'Technická specifikace'.#REF!#REF!</v>
      </c>
      <c r="D737" s="85" t="str">
        <f t="shared" si="131"/>
        <v>$'Technická specifikace'.#REF!#REF!</v>
      </c>
      <c r="E737" s="87" t="str">
        <f t="shared" si="131"/>
        <v>$'Technická specifikace'.#REF!#REF!</v>
      </c>
      <c r="F737" s="88" t="str">
        <f>"$'Technická specifikace'.#REF!#REF!*E737"</f>
        <v>$'Technická specifikace'.#REF!#REF!*E737</v>
      </c>
      <c r="G737" s="80" t="s">
        <v>50</v>
      </c>
      <c r="H737" s="81">
        <f t="shared" si="124"/>
        <v>0</v>
      </c>
      <c r="I737" s="81">
        <f t="shared" si="125"/>
        <v>0</v>
      </c>
      <c r="J737" s="81">
        <f t="shared" si="126"/>
        <v>0</v>
      </c>
      <c r="K737" s="81">
        <f t="shared" si="127"/>
        <v>0</v>
      </c>
      <c r="L737" s="81">
        <f t="shared" si="128"/>
        <v>0</v>
      </c>
    </row>
    <row r="738" spans="1:12" ht="72" x14ac:dyDescent="0.2">
      <c r="A738" s="85" t="str">
        <f t="shared" si="131"/>
        <v>$'Technická specifikace'.#REF!#REF!</v>
      </c>
      <c r="B738" s="86" t="str">
        <f t="shared" si="131"/>
        <v>$'Technická specifikace'.#REF!#REF!</v>
      </c>
      <c r="C738" s="85" t="str">
        <f t="shared" si="131"/>
        <v>$'Technická specifikace'.#REF!#REF!</v>
      </c>
      <c r="D738" s="85" t="str">
        <f t="shared" si="131"/>
        <v>$'Technická specifikace'.#REF!#REF!</v>
      </c>
      <c r="E738" s="87" t="str">
        <f t="shared" si="131"/>
        <v>$'Technická specifikace'.#REF!#REF!</v>
      </c>
      <c r="F738" s="88" t="str">
        <f>"$'Technická specifikace'.#REF!#REF!*E738"</f>
        <v>$'Technická specifikace'.#REF!#REF!*E738</v>
      </c>
      <c r="G738" s="80" t="s">
        <v>50</v>
      </c>
      <c r="H738" s="81">
        <f t="shared" si="124"/>
        <v>0</v>
      </c>
      <c r="I738" s="81">
        <f t="shared" si="125"/>
        <v>0</v>
      </c>
      <c r="J738" s="81">
        <f t="shared" si="126"/>
        <v>0</v>
      </c>
      <c r="K738" s="81">
        <f t="shared" si="127"/>
        <v>0</v>
      </c>
      <c r="L738" s="81">
        <f t="shared" si="128"/>
        <v>0</v>
      </c>
    </row>
    <row r="739" spans="1:12" ht="72" x14ac:dyDescent="0.2">
      <c r="A739" s="85" t="str">
        <f t="shared" si="131"/>
        <v>$'Technická specifikace'.#REF!#REF!</v>
      </c>
      <c r="B739" s="86" t="str">
        <f t="shared" si="131"/>
        <v>$'Technická specifikace'.#REF!#REF!</v>
      </c>
      <c r="C739" s="85" t="str">
        <f t="shared" si="131"/>
        <v>$'Technická specifikace'.#REF!#REF!</v>
      </c>
      <c r="D739" s="85" t="str">
        <f t="shared" si="131"/>
        <v>$'Technická specifikace'.#REF!#REF!</v>
      </c>
      <c r="E739" s="87" t="str">
        <f t="shared" si="131"/>
        <v>$'Technická specifikace'.#REF!#REF!</v>
      </c>
      <c r="F739" s="88" t="str">
        <f>"$'Technická specifikace'.#REF!#REF!*E739"</f>
        <v>$'Technická specifikace'.#REF!#REF!*E739</v>
      </c>
      <c r="G739" s="80" t="s">
        <v>50</v>
      </c>
      <c r="H739" s="81">
        <f t="shared" si="124"/>
        <v>0</v>
      </c>
      <c r="I739" s="81">
        <f t="shared" si="125"/>
        <v>0</v>
      </c>
      <c r="J739" s="81">
        <f t="shared" si="126"/>
        <v>0</v>
      </c>
      <c r="K739" s="81">
        <f t="shared" si="127"/>
        <v>0</v>
      </c>
      <c r="L739" s="81">
        <f t="shared" si="128"/>
        <v>0</v>
      </c>
    </row>
    <row r="740" spans="1:12" ht="72" x14ac:dyDescent="0.2">
      <c r="A740" s="85" t="str">
        <f t="shared" si="131"/>
        <v>$'Technická specifikace'.#REF!#REF!</v>
      </c>
      <c r="B740" s="86" t="str">
        <f t="shared" si="131"/>
        <v>$'Technická specifikace'.#REF!#REF!</v>
      </c>
      <c r="C740" s="85" t="str">
        <f t="shared" si="131"/>
        <v>$'Technická specifikace'.#REF!#REF!</v>
      </c>
      <c r="D740" s="85" t="str">
        <f t="shared" si="131"/>
        <v>$'Technická specifikace'.#REF!#REF!</v>
      </c>
      <c r="E740" s="87" t="str">
        <f t="shared" si="131"/>
        <v>$'Technická specifikace'.#REF!#REF!</v>
      </c>
      <c r="F740" s="88" t="str">
        <f>"$'Technická specifikace'.#REF!#REF!*E740"</f>
        <v>$'Technická specifikace'.#REF!#REF!*E740</v>
      </c>
      <c r="G740" s="80" t="s">
        <v>50</v>
      </c>
      <c r="H740" s="81">
        <f t="shared" si="124"/>
        <v>0</v>
      </c>
      <c r="I740" s="81">
        <f t="shared" si="125"/>
        <v>0</v>
      </c>
      <c r="J740" s="81">
        <f t="shared" si="126"/>
        <v>0</v>
      </c>
      <c r="K740" s="81">
        <f t="shared" si="127"/>
        <v>0</v>
      </c>
      <c r="L740" s="81">
        <f t="shared" si="128"/>
        <v>0</v>
      </c>
    </row>
    <row r="741" spans="1:12" ht="72" x14ac:dyDescent="0.2">
      <c r="A741" s="85" t="str">
        <f t="shared" si="131"/>
        <v>$'Technická specifikace'.#REF!#REF!</v>
      </c>
      <c r="B741" s="86" t="str">
        <f t="shared" si="131"/>
        <v>$'Technická specifikace'.#REF!#REF!</v>
      </c>
      <c r="C741" s="85" t="str">
        <f t="shared" si="131"/>
        <v>$'Technická specifikace'.#REF!#REF!</v>
      </c>
      <c r="D741" s="85" t="str">
        <f t="shared" si="131"/>
        <v>$'Technická specifikace'.#REF!#REF!</v>
      </c>
      <c r="E741" s="87" t="str">
        <f t="shared" si="131"/>
        <v>$'Technická specifikace'.#REF!#REF!</v>
      </c>
      <c r="F741" s="88" t="str">
        <f>"$'Technická specifikace'.#REF!#REF!*E741"</f>
        <v>$'Technická specifikace'.#REF!#REF!*E741</v>
      </c>
      <c r="G741" s="80" t="s">
        <v>50</v>
      </c>
      <c r="H741" s="81">
        <f t="shared" si="124"/>
        <v>0</v>
      </c>
      <c r="I741" s="81">
        <f t="shared" si="125"/>
        <v>0</v>
      </c>
      <c r="J741" s="81">
        <f t="shared" si="126"/>
        <v>0</v>
      </c>
      <c r="K741" s="81">
        <f t="shared" si="127"/>
        <v>0</v>
      </c>
      <c r="L741" s="81">
        <f t="shared" si="128"/>
        <v>0</v>
      </c>
    </row>
    <row r="742" spans="1:12" ht="72" x14ac:dyDescent="0.2">
      <c r="A742" s="85" t="str">
        <f t="shared" si="131"/>
        <v>$'Technická specifikace'.#REF!#REF!</v>
      </c>
      <c r="B742" s="86" t="str">
        <f t="shared" si="131"/>
        <v>$'Technická specifikace'.#REF!#REF!</v>
      </c>
      <c r="C742" s="85" t="str">
        <f t="shared" si="131"/>
        <v>$'Technická specifikace'.#REF!#REF!</v>
      </c>
      <c r="D742" s="85" t="str">
        <f t="shared" si="131"/>
        <v>$'Technická specifikace'.#REF!#REF!</v>
      </c>
      <c r="E742" s="87" t="str">
        <f t="shared" si="131"/>
        <v>$'Technická specifikace'.#REF!#REF!</v>
      </c>
      <c r="F742" s="88" t="str">
        <f>"$'Technická specifikace'.#REF!#REF!*E742"</f>
        <v>$'Technická specifikace'.#REF!#REF!*E742</v>
      </c>
      <c r="G742" s="80" t="s">
        <v>50</v>
      </c>
      <c r="H742" s="81">
        <f t="shared" si="124"/>
        <v>0</v>
      </c>
      <c r="I742" s="81">
        <f t="shared" si="125"/>
        <v>0</v>
      </c>
      <c r="J742" s="81">
        <f t="shared" si="126"/>
        <v>0</v>
      </c>
      <c r="K742" s="81">
        <f t="shared" si="127"/>
        <v>0</v>
      </c>
      <c r="L742" s="81">
        <f t="shared" si="128"/>
        <v>0</v>
      </c>
    </row>
    <row r="743" spans="1:12" ht="72" x14ac:dyDescent="0.2">
      <c r="A743" s="85" t="str">
        <f t="shared" ref="A743:E752" si="132">"$'Technická specifikace'.#REF!#REF!"</f>
        <v>$'Technická specifikace'.#REF!#REF!</v>
      </c>
      <c r="B743" s="86" t="str">
        <f t="shared" si="132"/>
        <v>$'Technická specifikace'.#REF!#REF!</v>
      </c>
      <c r="C743" s="85" t="str">
        <f t="shared" si="132"/>
        <v>$'Technická specifikace'.#REF!#REF!</v>
      </c>
      <c r="D743" s="85" t="str">
        <f t="shared" si="132"/>
        <v>$'Technická specifikace'.#REF!#REF!</v>
      </c>
      <c r="E743" s="87" t="str">
        <f t="shared" si="132"/>
        <v>$'Technická specifikace'.#REF!#REF!</v>
      </c>
      <c r="F743" s="88" t="str">
        <f>"$'Technická specifikace'.#REF!#REF!*E743"</f>
        <v>$'Technická specifikace'.#REF!#REF!*E743</v>
      </c>
      <c r="G743" s="80" t="s">
        <v>50</v>
      </c>
      <c r="H743" s="81">
        <f t="shared" si="124"/>
        <v>0</v>
      </c>
      <c r="I743" s="81">
        <f t="shared" si="125"/>
        <v>0</v>
      </c>
      <c r="J743" s="81">
        <f t="shared" si="126"/>
        <v>0</v>
      </c>
      <c r="K743" s="81">
        <f t="shared" si="127"/>
        <v>0</v>
      </c>
      <c r="L743" s="81">
        <f t="shared" si="128"/>
        <v>0</v>
      </c>
    </row>
    <row r="744" spans="1:12" ht="72" x14ac:dyDescent="0.2">
      <c r="A744" s="85" t="str">
        <f t="shared" si="132"/>
        <v>$'Technická specifikace'.#REF!#REF!</v>
      </c>
      <c r="B744" s="86" t="str">
        <f t="shared" si="132"/>
        <v>$'Technická specifikace'.#REF!#REF!</v>
      </c>
      <c r="C744" s="85" t="str">
        <f t="shared" si="132"/>
        <v>$'Technická specifikace'.#REF!#REF!</v>
      </c>
      <c r="D744" s="85" t="str">
        <f t="shared" si="132"/>
        <v>$'Technická specifikace'.#REF!#REF!</v>
      </c>
      <c r="E744" s="87" t="str">
        <f t="shared" si="132"/>
        <v>$'Technická specifikace'.#REF!#REF!</v>
      </c>
      <c r="F744" s="88" t="str">
        <f>"$'Technická specifikace'.#REF!#REF!*E744"</f>
        <v>$'Technická specifikace'.#REF!#REF!*E744</v>
      </c>
      <c r="G744" s="80" t="s">
        <v>50</v>
      </c>
      <c r="H744" s="81">
        <f t="shared" si="124"/>
        <v>0</v>
      </c>
      <c r="I744" s="81">
        <f t="shared" si="125"/>
        <v>0</v>
      </c>
      <c r="J744" s="81">
        <f t="shared" si="126"/>
        <v>0</v>
      </c>
      <c r="K744" s="81">
        <f t="shared" si="127"/>
        <v>0</v>
      </c>
      <c r="L744" s="81">
        <f t="shared" si="128"/>
        <v>0</v>
      </c>
    </row>
    <row r="745" spans="1:12" ht="72" x14ac:dyDescent="0.2">
      <c r="A745" s="85" t="str">
        <f t="shared" si="132"/>
        <v>$'Technická specifikace'.#REF!#REF!</v>
      </c>
      <c r="B745" s="86" t="str">
        <f t="shared" si="132"/>
        <v>$'Technická specifikace'.#REF!#REF!</v>
      </c>
      <c r="C745" s="85" t="str">
        <f t="shared" si="132"/>
        <v>$'Technická specifikace'.#REF!#REF!</v>
      </c>
      <c r="D745" s="85" t="str">
        <f t="shared" si="132"/>
        <v>$'Technická specifikace'.#REF!#REF!</v>
      </c>
      <c r="E745" s="87" t="str">
        <f t="shared" si="132"/>
        <v>$'Technická specifikace'.#REF!#REF!</v>
      </c>
      <c r="F745" s="88" t="str">
        <f>"$'Technická specifikace'.#REF!#REF!*E745"</f>
        <v>$'Technická specifikace'.#REF!#REF!*E745</v>
      </c>
      <c r="G745" s="80" t="s">
        <v>50</v>
      </c>
      <c r="H745" s="81">
        <f t="shared" si="124"/>
        <v>0</v>
      </c>
      <c r="I745" s="81">
        <f t="shared" si="125"/>
        <v>0</v>
      </c>
      <c r="J745" s="81">
        <f t="shared" si="126"/>
        <v>0</v>
      </c>
      <c r="K745" s="81">
        <f t="shared" si="127"/>
        <v>0</v>
      </c>
      <c r="L745" s="81">
        <f t="shared" si="128"/>
        <v>0</v>
      </c>
    </row>
    <row r="746" spans="1:12" ht="72" x14ac:dyDescent="0.2">
      <c r="A746" s="85" t="str">
        <f t="shared" si="132"/>
        <v>$'Technická specifikace'.#REF!#REF!</v>
      </c>
      <c r="B746" s="86" t="str">
        <f t="shared" si="132"/>
        <v>$'Technická specifikace'.#REF!#REF!</v>
      </c>
      <c r="C746" s="85" t="str">
        <f t="shared" si="132"/>
        <v>$'Technická specifikace'.#REF!#REF!</v>
      </c>
      <c r="D746" s="85" t="str">
        <f t="shared" si="132"/>
        <v>$'Technická specifikace'.#REF!#REF!</v>
      </c>
      <c r="E746" s="87" t="str">
        <f t="shared" si="132"/>
        <v>$'Technická specifikace'.#REF!#REF!</v>
      </c>
      <c r="F746" s="88" t="str">
        <f>"$'Technická specifikace'.#REF!#REF!*E746"</f>
        <v>$'Technická specifikace'.#REF!#REF!*E746</v>
      </c>
      <c r="G746" s="80" t="s">
        <v>50</v>
      </c>
      <c r="H746" s="81">
        <f t="shared" si="124"/>
        <v>0</v>
      </c>
      <c r="I746" s="81">
        <f t="shared" si="125"/>
        <v>0</v>
      </c>
      <c r="J746" s="81">
        <f t="shared" si="126"/>
        <v>0</v>
      </c>
      <c r="K746" s="81">
        <f t="shared" si="127"/>
        <v>0</v>
      </c>
      <c r="L746" s="81">
        <f t="shared" si="128"/>
        <v>0</v>
      </c>
    </row>
    <row r="747" spans="1:12" ht="72" x14ac:dyDescent="0.2">
      <c r="A747" s="85" t="str">
        <f t="shared" si="132"/>
        <v>$'Technická specifikace'.#REF!#REF!</v>
      </c>
      <c r="B747" s="86" t="str">
        <f t="shared" si="132"/>
        <v>$'Technická specifikace'.#REF!#REF!</v>
      </c>
      <c r="C747" s="85" t="str">
        <f t="shared" si="132"/>
        <v>$'Technická specifikace'.#REF!#REF!</v>
      </c>
      <c r="D747" s="85" t="str">
        <f t="shared" si="132"/>
        <v>$'Technická specifikace'.#REF!#REF!</v>
      </c>
      <c r="E747" s="87" t="str">
        <f t="shared" si="132"/>
        <v>$'Technická specifikace'.#REF!#REF!</v>
      </c>
      <c r="F747" s="88" t="str">
        <f>"$'Technická specifikace'.#REF!#REF!*E747"</f>
        <v>$'Technická specifikace'.#REF!#REF!*E747</v>
      </c>
      <c r="G747" s="80" t="s">
        <v>50</v>
      </c>
      <c r="H747" s="81">
        <f t="shared" si="124"/>
        <v>0</v>
      </c>
      <c r="I747" s="81">
        <f t="shared" si="125"/>
        <v>0</v>
      </c>
      <c r="J747" s="81">
        <f t="shared" si="126"/>
        <v>0</v>
      </c>
      <c r="K747" s="81">
        <f t="shared" si="127"/>
        <v>0</v>
      </c>
      <c r="L747" s="81">
        <f t="shared" si="128"/>
        <v>0</v>
      </c>
    </row>
    <row r="748" spans="1:12" ht="72" x14ac:dyDescent="0.2">
      <c r="A748" s="85" t="str">
        <f t="shared" si="132"/>
        <v>$'Technická specifikace'.#REF!#REF!</v>
      </c>
      <c r="B748" s="86" t="str">
        <f t="shared" si="132"/>
        <v>$'Technická specifikace'.#REF!#REF!</v>
      </c>
      <c r="C748" s="85" t="str">
        <f t="shared" si="132"/>
        <v>$'Technická specifikace'.#REF!#REF!</v>
      </c>
      <c r="D748" s="85" t="str">
        <f t="shared" si="132"/>
        <v>$'Technická specifikace'.#REF!#REF!</v>
      </c>
      <c r="E748" s="87" t="str">
        <f t="shared" si="132"/>
        <v>$'Technická specifikace'.#REF!#REF!</v>
      </c>
      <c r="F748" s="88" t="str">
        <f>"$'Technická specifikace'.#REF!#REF!*E748"</f>
        <v>$'Technická specifikace'.#REF!#REF!*E748</v>
      </c>
      <c r="G748" s="80" t="s">
        <v>50</v>
      </c>
      <c r="H748" s="81">
        <f t="shared" si="124"/>
        <v>0</v>
      </c>
      <c r="I748" s="81">
        <f t="shared" si="125"/>
        <v>0</v>
      </c>
      <c r="J748" s="81">
        <f t="shared" si="126"/>
        <v>0</v>
      </c>
      <c r="K748" s="81">
        <f t="shared" si="127"/>
        <v>0</v>
      </c>
      <c r="L748" s="81">
        <f t="shared" si="128"/>
        <v>0</v>
      </c>
    </row>
    <row r="749" spans="1:12" ht="72" x14ac:dyDescent="0.2">
      <c r="A749" s="85" t="str">
        <f t="shared" si="132"/>
        <v>$'Technická specifikace'.#REF!#REF!</v>
      </c>
      <c r="B749" s="86" t="str">
        <f t="shared" si="132"/>
        <v>$'Technická specifikace'.#REF!#REF!</v>
      </c>
      <c r="C749" s="85" t="str">
        <f t="shared" si="132"/>
        <v>$'Technická specifikace'.#REF!#REF!</v>
      </c>
      <c r="D749" s="85" t="str">
        <f t="shared" si="132"/>
        <v>$'Technická specifikace'.#REF!#REF!</v>
      </c>
      <c r="E749" s="87" t="str">
        <f t="shared" si="132"/>
        <v>$'Technická specifikace'.#REF!#REF!</v>
      </c>
      <c r="F749" s="88" t="str">
        <f>"$'Technická specifikace'.#REF!#REF!*E749"</f>
        <v>$'Technická specifikace'.#REF!#REF!*E749</v>
      </c>
      <c r="G749" s="80" t="s">
        <v>50</v>
      </c>
      <c r="H749" s="81">
        <f t="shared" si="124"/>
        <v>0</v>
      </c>
      <c r="I749" s="81">
        <f t="shared" si="125"/>
        <v>0</v>
      </c>
      <c r="J749" s="81">
        <f t="shared" si="126"/>
        <v>0</v>
      </c>
      <c r="K749" s="81">
        <f t="shared" si="127"/>
        <v>0</v>
      </c>
      <c r="L749" s="81">
        <f t="shared" si="128"/>
        <v>0</v>
      </c>
    </row>
    <row r="750" spans="1:12" ht="72" x14ac:dyDescent="0.2">
      <c r="A750" s="85" t="str">
        <f t="shared" si="132"/>
        <v>$'Technická specifikace'.#REF!#REF!</v>
      </c>
      <c r="B750" s="86" t="str">
        <f t="shared" si="132"/>
        <v>$'Technická specifikace'.#REF!#REF!</v>
      </c>
      <c r="C750" s="85" t="str">
        <f t="shared" si="132"/>
        <v>$'Technická specifikace'.#REF!#REF!</v>
      </c>
      <c r="D750" s="85" t="str">
        <f t="shared" si="132"/>
        <v>$'Technická specifikace'.#REF!#REF!</v>
      </c>
      <c r="E750" s="87" t="str">
        <f t="shared" si="132"/>
        <v>$'Technická specifikace'.#REF!#REF!</v>
      </c>
      <c r="F750" s="88" t="str">
        <f>"$'Technická specifikace'.#REF!#REF!*E750"</f>
        <v>$'Technická specifikace'.#REF!#REF!*E750</v>
      </c>
      <c r="G750" s="80" t="s">
        <v>50</v>
      </c>
      <c r="H750" s="81">
        <f t="shared" si="124"/>
        <v>0</v>
      </c>
      <c r="I750" s="81">
        <f t="shared" si="125"/>
        <v>0</v>
      </c>
      <c r="J750" s="81">
        <f t="shared" si="126"/>
        <v>0</v>
      </c>
      <c r="K750" s="81">
        <f t="shared" si="127"/>
        <v>0</v>
      </c>
      <c r="L750" s="81">
        <f t="shared" si="128"/>
        <v>0</v>
      </c>
    </row>
    <row r="751" spans="1:12" ht="72" x14ac:dyDescent="0.2">
      <c r="A751" s="85" t="str">
        <f t="shared" si="132"/>
        <v>$'Technická specifikace'.#REF!#REF!</v>
      </c>
      <c r="B751" s="86" t="str">
        <f t="shared" si="132"/>
        <v>$'Technická specifikace'.#REF!#REF!</v>
      </c>
      <c r="C751" s="85" t="str">
        <f t="shared" si="132"/>
        <v>$'Technická specifikace'.#REF!#REF!</v>
      </c>
      <c r="D751" s="85" t="str">
        <f t="shared" si="132"/>
        <v>$'Technická specifikace'.#REF!#REF!</v>
      </c>
      <c r="E751" s="87" t="str">
        <f t="shared" si="132"/>
        <v>$'Technická specifikace'.#REF!#REF!</v>
      </c>
      <c r="F751" s="88" t="str">
        <f>"$'Technická specifikace'.#REF!#REF!*E751"</f>
        <v>$'Technická specifikace'.#REF!#REF!*E751</v>
      </c>
      <c r="G751" s="80" t="s">
        <v>50</v>
      </c>
      <c r="H751" s="81">
        <f t="shared" si="124"/>
        <v>0</v>
      </c>
      <c r="I751" s="81">
        <f t="shared" si="125"/>
        <v>0</v>
      </c>
      <c r="J751" s="81">
        <f t="shared" si="126"/>
        <v>0</v>
      </c>
      <c r="K751" s="81">
        <f t="shared" si="127"/>
        <v>0</v>
      </c>
      <c r="L751" s="81">
        <f t="shared" si="128"/>
        <v>0</v>
      </c>
    </row>
    <row r="752" spans="1:12" ht="72" x14ac:dyDescent="0.2">
      <c r="A752" s="85" t="str">
        <f t="shared" si="132"/>
        <v>$'Technická specifikace'.#REF!#REF!</v>
      </c>
      <c r="B752" s="86" t="str">
        <f t="shared" si="132"/>
        <v>$'Technická specifikace'.#REF!#REF!</v>
      </c>
      <c r="C752" s="85" t="str">
        <f t="shared" si="132"/>
        <v>$'Technická specifikace'.#REF!#REF!</v>
      </c>
      <c r="D752" s="85" t="str">
        <f t="shared" si="132"/>
        <v>$'Technická specifikace'.#REF!#REF!</v>
      </c>
      <c r="E752" s="87" t="str">
        <f t="shared" si="132"/>
        <v>$'Technická specifikace'.#REF!#REF!</v>
      </c>
      <c r="F752" s="88" t="str">
        <f>"$'Technická specifikace'.#REF!#REF!*E752"</f>
        <v>$'Technická specifikace'.#REF!#REF!*E752</v>
      </c>
      <c r="G752" s="80" t="s">
        <v>50</v>
      </c>
      <c r="H752" s="81">
        <f t="shared" si="124"/>
        <v>0</v>
      </c>
      <c r="I752" s="81">
        <f t="shared" si="125"/>
        <v>0</v>
      </c>
      <c r="J752" s="81">
        <f t="shared" si="126"/>
        <v>0</v>
      </c>
      <c r="K752" s="81">
        <f t="shared" si="127"/>
        <v>0</v>
      </c>
      <c r="L752" s="81">
        <f t="shared" si="128"/>
        <v>0</v>
      </c>
    </row>
    <row r="753" spans="1:14" ht="72" x14ac:dyDescent="0.2">
      <c r="A753" s="85" t="str">
        <f t="shared" ref="A753:E766" si="133">"$'Technická specifikace'.#REF!#REF!"</f>
        <v>$'Technická specifikace'.#REF!#REF!</v>
      </c>
      <c r="B753" s="86" t="str">
        <f t="shared" si="133"/>
        <v>$'Technická specifikace'.#REF!#REF!</v>
      </c>
      <c r="C753" s="85" t="str">
        <f t="shared" si="133"/>
        <v>$'Technická specifikace'.#REF!#REF!</v>
      </c>
      <c r="D753" s="85" t="str">
        <f t="shared" si="133"/>
        <v>$'Technická specifikace'.#REF!#REF!</v>
      </c>
      <c r="E753" s="87" t="str">
        <f t="shared" si="133"/>
        <v>$'Technická specifikace'.#REF!#REF!</v>
      </c>
      <c r="F753" s="88" t="str">
        <f>"$'Technická specifikace'.#REF!#REF!*E753"</f>
        <v>$'Technická specifikace'.#REF!#REF!*E753</v>
      </c>
      <c r="G753" s="80" t="s">
        <v>50</v>
      </c>
      <c r="H753" s="81">
        <f t="shared" si="124"/>
        <v>0</v>
      </c>
      <c r="I753" s="81">
        <f t="shared" si="125"/>
        <v>0</v>
      </c>
      <c r="J753" s="81">
        <f t="shared" si="126"/>
        <v>0</v>
      </c>
      <c r="K753" s="81">
        <f t="shared" si="127"/>
        <v>0</v>
      </c>
      <c r="L753" s="81">
        <f t="shared" si="128"/>
        <v>0</v>
      </c>
    </row>
    <row r="754" spans="1:14" ht="72" x14ac:dyDescent="0.2">
      <c r="A754" s="85" t="str">
        <f t="shared" si="133"/>
        <v>$'Technická specifikace'.#REF!#REF!</v>
      </c>
      <c r="B754" s="86" t="str">
        <f t="shared" si="133"/>
        <v>$'Technická specifikace'.#REF!#REF!</v>
      </c>
      <c r="C754" s="85" t="str">
        <f t="shared" si="133"/>
        <v>$'Technická specifikace'.#REF!#REF!</v>
      </c>
      <c r="D754" s="85" t="str">
        <f t="shared" si="133"/>
        <v>$'Technická specifikace'.#REF!#REF!</v>
      </c>
      <c r="E754" s="87" t="str">
        <f t="shared" si="133"/>
        <v>$'Technická specifikace'.#REF!#REF!</v>
      </c>
      <c r="F754" s="88" t="str">
        <f>"$'Technická specifikace'.#REF!#REF!*E754"</f>
        <v>$'Technická specifikace'.#REF!#REF!*E754</v>
      </c>
      <c r="G754" s="80" t="s">
        <v>50</v>
      </c>
      <c r="H754" s="81">
        <f t="shared" si="124"/>
        <v>0</v>
      </c>
      <c r="I754" s="81">
        <f t="shared" si="125"/>
        <v>0</v>
      </c>
      <c r="J754" s="81">
        <f t="shared" si="126"/>
        <v>0</v>
      </c>
      <c r="K754" s="81">
        <f t="shared" si="127"/>
        <v>0</v>
      </c>
      <c r="L754" s="81">
        <f t="shared" si="128"/>
        <v>0</v>
      </c>
    </row>
    <row r="755" spans="1:14" ht="72" x14ac:dyDescent="0.2">
      <c r="A755" s="85" t="str">
        <f t="shared" si="133"/>
        <v>$'Technická specifikace'.#REF!#REF!</v>
      </c>
      <c r="B755" s="86" t="str">
        <f t="shared" si="133"/>
        <v>$'Technická specifikace'.#REF!#REF!</v>
      </c>
      <c r="C755" s="85" t="str">
        <f t="shared" si="133"/>
        <v>$'Technická specifikace'.#REF!#REF!</v>
      </c>
      <c r="D755" s="85" t="str">
        <f t="shared" si="133"/>
        <v>$'Technická specifikace'.#REF!#REF!</v>
      </c>
      <c r="E755" s="87" t="str">
        <f t="shared" si="133"/>
        <v>$'Technická specifikace'.#REF!#REF!</v>
      </c>
      <c r="F755" s="88" t="str">
        <f>"$'Technická specifikace'.#REF!#REF!*E755"</f>
        <v>$'Technická specifikace'.#REF!#REF!*E755</v>
      </c>
      <c r="G755" s="80" t="s">
        <v>50</v>
      </c>
      <c r="H755" s="81">
        <f t="shared" si="124"/>
        <v>0</v>
      </c>
      <c r="I755" s="81">
        <f t="shared" si="125"/>
        <v>0</v>
      </c>
      <c r="J755" s="81">
        <f t="shared" si="126"/>
        <v>0</v>
      </c>
      <c r="K755" s="81">
        <f t="shared" si="127"/>
        <v>0</v>
      </c>
      <c r="L755" s="81">
        <f t="shared" si="128"/>
        <v>0</v>
      </c>
    </row>
    <row r="756" spans="1:14" ht="72" x14ac:dyDescent="0.2">
      <c r="A756" s="85" t="str">
        <f t="shared" si="133"/>
        <v>$'Technická specifikace'.#REF!#REF!</v>
      </c>
      <c r="B756" s="86" t="str">
        <f t="shared" si="133"/>
        <v>$'Technická specifikace'.#REF!#REF!</v>
      </c>
      <c r="C756" s="85" t="str">
        <f t="shared" si="133"/>
        <v>$'Technická specifikace'.#REF!#REF!</v>
      </c>
      <c r="D756" s="85" t="str">
        <f t="shared" si="133"/>
        <v>$'Technická specifikace'.#REF!#REF!</v>
      </c>
      <c r="E756" s="87" t="str">
        <f t="shared" si="133"/>
        <v>$'Technická specifikace'.#REF!#REF!</v>
      </c>
      <c r="F756" s="88" t="str">
        <f>"$'Technická specifikace'.#REF!#REF!*E756"</f>
        <v>$'Technická specifikace'.#REF!#REF!*E756</v>
      </c>
      <c r="G756" s="80" t="s">
        <v>50</v>
      </c>
      <c r="H756" s="81">
        <f t="shared" si="124"/>
        <v>0</v>
      </c>
      <c r="I756" s="81">
        <f t="shared" si="125"/>
        <v>0</v>
      </c>
      <c r="J756" s="81">
        <f t="shared" si="126"/>
        <v>0</v>
      </c>
      <c r="K756" s="81">
        <f t="shared" si="127"/>
        <v>0</v>
      </c>
      <c r="L756" s="81">
        <f t="shared" si="128"/>
        <v>0</v>
      </c>
    </row>
    <row r="757" spans="1:14" ht="72" x14ac:dyDescent="0.2">
      <c r="A757" s="85" t="str">
        <f t="shared" si="133"/>
        <v>$'Technická specifikace'.#REF!#REF!</v>
      </c>
      <c r="B757" s="86" t="str">
        <f t="shared" si="133"/>
        <v>$'Technická specifikace'.#REF!#REF!</v>
      </c>
      <c r="C757" s="85" t="str">
        <f t="shared" si="133"/>
        <v>$'Technická specifikace'.#REF!#REF!</v>
      </c>
      <c r="D757" s="85" t="str">
        <f t="shared" si="133"/>
        <v>$'Technická specifikace'.#REF!#REF!</v>
      </c>
      <c r="E757" s="87" t="str">
        <f t="shared" si="133"/>
        <v>$'Technická specifikace'.#REF!#REF!</v>
      </c>
      <c r="F757" s="88" t="str">
        <f>"$'Technická specifikace'.#REF!#REF!*E757"</f>
        <v>$'Technická specifikace'.#REF!#REF!*E757</v>
      </c>
      <c r="G757" s="80" t="s">
        <v>50</v>
      </c>
      <c r="H757" s="81">
        <f t="shared" si="124"/>
        <v>0</v>
      </c>
      <c r="I757" s="81">
        <f t="shared" si="125"/>
        <v>0</v>
      </c>
      <c r="J757" s="81">
        <f t="shared" si="126"/>
        <v>0</v>
      </c>
      <c r="K757" s="81">
        <f t="shared" si="127"/>
        <v>0</v>
      </c>
      <c r="L757" s="81">
        <f t="shared" si="128"/>
        <v>0</v>
      </c>
    </row>
    <row r="758" spans="1:14" ht="72" x14ac:dyDescent="0.2">
      <c r="A758" s="85" t="str">
        <f t="shared" si="133"/>
        <v>$'Technická specifikace'.#REF!#REF!</v>
      </c>
      <c r="B758" s="86" t="str">
        <f t="shared" si="133"/>
        <v>$'Technická specifikace'.#REF!#REF!</v>
      </c>
      <c r="C758" s="85" t="str">
        <f t="shared" si="133"/>
        <v>$'Technická specifikace'.#REF!#REF!</v>
      </c>
      <c r="D758" s="85" t="str">
        <f t="shared" si="133"/>
        <v>$'Technická specifikace'.#REF!#REF!</v>
      </c>
      <c r="E758" s="87" t="str">
        <f t="shared" si="133"/>
        <v>$'Technická specifikace'.#REF!#REF!</v>
      </c>
      <c r="F758" s="88" t="str">
        <f>"$'Technická specifikace'.#REF!#REF!*E758"</f>
        <v>$'Technická specifikace'.#REF!#REF!*E758</v>
      </c>
      <c r="G758" s="80" t="s">
        <v>50</v>
      </c>
      <c r="H758" s="81">
        <f t="shared" si="124"/>
        <v>0</v>
      </c>
      <c r="I758" s="81">
        <f t="shared" si="125"/>
        <v>0</v>
      </c>
      <c r="J758" s="81">
        <f t="shared" si="126"/>
        <v>0</v>
      </c>
      <c r="K758" s="81">
        <f t="shared" si="127"/>
        <v>0</v>
      </c>
      <c r="L758" s="81">
        <f t="shared" si="128"/>
        <v>0</v>
      </c>
    </row>
    <row r="759" spans="1:14" ht="72" x14ac:dyDescent="0.2">
      <c r="A759" s="85" t="str">
        <f t="shared" si="133"/>
        <v>$'Technická specifikace'.#REF!#REF!</v>
      </c>
      <c r="B759" s="86" t="str">
        <f t="shared" si="133"/>
        <v>$'Technická specifikace'.#REF!#REF!</v>
      </c>
      <c r="C759" s="85" t="str">
        <f t="shared" si="133"/>
        <v>$'Technická specifikace'.#REF!#REF!</v>
      </c>
      <c r="D759" s="85" t="str">
        <f t="shared" si="133"/>
        <v>$'Technická specifikace'.#REF!#REF!</v>
      </c>
      <c r="E759" s="87" t="str">
        <f t="shared" si="133"/>
        <v>$'Technická specifikace'.#REF!#REF!</v>
      </c>
      <c r="F759" s="88" t="str">
        <f>"$'Technická specifikace'.#REF!#REF!*E759"</f>
        <v>$'Technická specifikace'.#REF!#REF!*E759</v>
      </c>
      <c r="G759" s="80" t="s">
        <v>50</v>
      </c>
      <c r="H759" s="81">
        <f t="shared" si="124"/>
        <v>0</v>
      </c>
      <c r="I759" s="81">
        <f t="shared" si="125"/>
        <v>0</v>
      </c>
      <c r="J759" s="81">
        <f t="shared" si="126"/>
        <v>0</v>
      </c>
      <c r="K759" s="81">
        <f t="shared" si="127"/>
        <v>0</v>
      </c>
      <c r="L759" s="81">
        <f t="shared" si="128"/>
        <v>0</v>
      </c>
    </row>
    <row r="760" spans="1:14" ht="72" x14ac:dyDescent="0.2">
      <c r="A760" s="85" t="str">
        <f t="shared" si="133"/>
        <v>$'Technická specifikace'.#REF!#REF!</v>
      </c>
      <c r="B760" s="86" t="str">
        <f t="shared" si="133"/>
        <v>$'Technická specifikace'.#REF!#REF!</v>
      </c>
      <c r="C760" s="85" t="str">
        <f t="shared" si="133"/>
        <v>$'Technická specifikace'.#REF!#REF!</v>
      </c>
      <c r="D760" s="85" t="str">
        <f t="shared" si="133"/>
        <v>$'Technická specifikace'.#REF!#REF!</v>
      </c>
      <c r="E760" s="87" t="str">
        <f t="shared" si="133"/>
        <v>$'Technická specifikace'.#REF!#REF!</v>
      </c>
      <c r="F760" s="88" t="str">
        <f>"$'Technická specifikace'.#REF!#REF!*E760"</f>
        <v>$'Technická specifikace'.#REF!#REF!*E760</v>
      </c>
      <c r="G760" s="80" t="s">
        <v>50</v>
      </c>
      <c r="H760" s="81">
        <f t="shared" si="124"/>
        <v>0</v>
      </c>
      <c r="I760" s="81">
        <f t="shared" si="125"/>
        <v>0</v>
      </c>
      <c r="J760" s="81">
        <f t="shared" si="126"/>
        <v>0</v>
      </c>
      <c r="K760" s="81">
        <f t="shared" si="127"/>
        <v>0</v>
      </c>
      <c r="L760" s="81">
        <f t="shared" si="128"/>
        <v>0</v>
      </c>
    </row>
    <row r="761" spans="1:14" ht="72" x14ac:dyDescent="0.2">
      <c r="A761" s="85" t="str">
        <f t="shared" si="133"/>
        <v>$'Technická specifikace'.#REF!#REF!</v>
      </c>
      <c r="B761" s="86" t="str">
        <f t="shared" si="133"/>
        <v>$'Technická specifikace'.#REF!#REF!</v>
      </c>
      <c r="C761" s="85" t="str">
        <f t="shared" si="133"/>
        <v>$'Technická specifikace'.#REF!#REF!</v>
      </c>
      <c r="D761" s="85" t="str">
        <f t="shared" si="133"/>
        <v>$'Technická specifikace'.#REF!#REF!</v>
      </c>
      <c r="E761" s="87" t="str">
        <f t="shared" si="133"/>
        <v>$'Technická specifikace'.#REF!#REF!</v>
      </c>
      <c r="F761" s="88" t="str">
        <f>"$'Technická specifikace'.#REF!#REF!*E761"</f>
        <v>$'Technická specifikace'.#REF!#REF!*E761</v>
      </c>
      <c r="G761" s="80" t="s">
        <v>50</v>
      </c>
      <c r="H761" s="81">
        <f t="shared" si="124"/>
        <v>0</v>
      </c>
      <c r="I761" s="81">
        <f t="shared" si="125"/>
        <v>0</v>
      </c>
      <c r="J761" s="81">
        <f t="shared" si="126"/>
        <v>0</v>
      </c>
      <c r="K761" s="81">
        <f t="shared" si="127"/>
        <v>0</v>
      </c>
      <c r="L761" s="81">
        <f t="shared" si="128"/>
        <v>0</v>
      </c>
    </row>
    <row r="762" spans="1:14" ht="72" x14ac:dyDescent="0.2">
      <c r="A762" s="85" t="str">
        <f t="shared" si="133"/>
        <v>$'Technická specifikace'.#REF!#REF!</v>
      </c>
      <c r="B762" s="86" t="str">
        <f t="shared" si="133"/>
        <v>$'Technická specifikace'.#REF!#REF!</v>
      </c>
      <c r="C762" s="85" t="str">
        <f t="shared" si="133"/>
        <v>$'Technická specifikace'.#REF!#REF!</v>
      </c>
      <c r="D762" s="85" t="str">
        <f t="shared" si="133"/>
        <v>$'Technická specifikace'.#REF!#REF!</v>
      </c>
      <c r="E762" s="87" t="str">
        <f t="shared" si="133"/>
        <v>$'Technická specifikace'.#REF!#REF!</v>
      </c>
      <c r="F762" s="88" t="str">
        <f>"$'Technická specifikace'.#REF!#REF!*E762"</f>
        <v>$'Technická specifikace'.#REF!#REF!*E762</v>
      </c>
      <c r="G762" s="80" t="s">
        <v>50</v>
      </c>
      <c r="H762" s="81">
        <f t="shared" si="124"/>
        <v>0</v>
      </c>
      <c r="I762" s="81">
        <f t="shared" si="125"/>
        <v>0</v>
      </c>
      <c r="J762" s="81">
        <f t="shared" si="126"/>
        <v>0</v>
      </c>
      <c r="K762" s="81">
        <f t="shared" si="127"/>
        <v>0</v>
      </c>
      <c r="L762" s="81">
        <f t="shared" si="128"/>
        <v>0</v>
      </c>
    </row>
    <row r="763" spans="1:14" ht="72" x14ac:dyDescent="0.2">
      <c r="A763" s="85" t="str">
        <f t="shared" si="133"/>
        <v>$'Technická specifikace'.#REF!#REF!</v>
      </c>
      <c r="B763" s="86" t="str">
        <f t="shared" si="133"/>
        <v>$'Technická specifikace'.#REF!#REF!</v>
      </c>
      <c r="C763" s="85" t="str">
        <f t="shared" si="133"/>
        <v>$'Technická specifikace'.#REF!#REF!</v>
      </c>
      <c r="D763" s="85" t="str">
        <f t="shared" si="133"/>
        <v>$'Technická specifikace'.#REF!#REF!</v>
      </c>
      <c r="E763" s="87" t="str">
        <f t="shared" si="133"/>
        <v>$'Technická specifikace'.#REF!#REF!</v>
      </c>
      <c r="F763" s="88" t="str">
        <f>"$'Technická specifikace'.#REF!#REF!*E763"</f>
        <v>$'Technická specifikace'.#REF!#REF!*E763</v>
      </c>
      <c r="G763" s="80" t="s">
        <v>50</v>
      </c>
      <c r="H763" s="81">
        <f t="shared" si="124"/>
        <v>0</v>
      </c>
      <c r="I763" s="81">
        <f t="shared" si="125"/>
        <v>0</v>
      </c>
      <c r="J763" s="81">
        <f t="shared" si="126"/>
        <v>0</v>
      </c>
      <c r="K763" s="81">
        <f t="shared" si="127"/>
        <v>0</v>
      </c>
      <c r="L763" s="81">
        <f t="shared" si="128"/>
        <v>0</v>
      </c>
    </row>
    <row r="764" spans="1:14" ht="72" x14ac:dyDescent="0.2">
      <c r="A764" s="85" t="str">
        <f t="shared" si="133"/>
        <v>$'Technická specifikace'.#REF!#REF!</v>
      </c>
      <c r="B764" s="86" t="str">
        <f t="shared" si="133"/>
        <v>$'Technická specifikace'.#REF!#REF!</v>
      </c>
      <c r="C764" s="85" t="str">
        <f t="shared" si="133"/>
        <v>$'Technická specifikace'.#REF!#REF!</v>
      </c>
      <c r="D764" s="85" t="str">
        <f t="shared" si="133"/>
        <v>$'Technická specifikace'.#REF!#REF!</v>
      </c>
      <c r="E764" s="87" t="str">
        <f t="shared" si="133"/>
        <v>$'Technická specifikace'.#REF!#REF!</v>
      </c>
      <c r="F764" s="88" t="str">
        <f>"$'Technická specifikace'.#REF!#REF!*E764"</f>
        <v>$'Technická specifikace'.#REF!#REF!*E764</v>
      </c>
      <c r="G764" s="80" t="s">
        <v>50</v>
      </c>
      <c r="H764" s="81">
        <f t="shared" si="124"/>
        <v>0</v>
      </c>
      <c r="I764" s="81">
        <f t="shared" si="125"/>
        <v>0</v>
      </c>
      <c r="J764" s="81">
        <f t="shared" si="126"/>
        <v>0</v>
      </c>
      <c r="K764" s="81">
        <f t="shared" si="127"/>
        <v>0</v>
      </c>
      <c r="L764" s="81">
        <f t="shared" si="128"/>
        <v>0</v>
      </c>
    </row>
    <row r="765" spans="1:14" ht="72" x14ac:dyDescent="0.2">
      <c r="A765" s="85" t="str">
        <f t="shared" si="133"/>
        <v>$'Technická specifikace'.#REF!#REF!</v>
      </c>
      <c r="B765" s="86" t="str">
        <f t="shared" si="133"/>
        <v>$'Technická specifikace'.#REF!#REF!</v>
      </c>
      <c r="C765" s="85" t="str">
        <f t="shared" si="133"/>
        <v>$'Technická specifikace'.#REF!#REF!</v>
      </c>
      <c r="D765" s="85" t="str">
        <f t="shared" si="133"/>
        <v>$'Technická specifikace'.#REF!#REF!</v>
      </c>
      <c r="E765" s="87" t="str">
        <f t="shared" si="133"/>
        <v>$'Technická specifikace'.#REF!#REF!</v>
      </c>
      <c r="F765" s="88" t="str">
        <f>"$'Technická specifikace'.#REF!#REF!*E765"</f>
        <v>$'Technická specifikace'.#REF!#REF!*E765</v>
      </c>
      <c r="G765" s="80" t="s">
        <v>50</v>
      </c>
      <c r="H765" s="81">
        <f t="shared" si="124"/>
        <v>0</v>
      </c>
      <c r="I765" s="81">
        <f t="shared" si="125"/>
        <v>0</v>
      </c>
      <c r="J765" s="81">
        <f t="shared" si="126"/>
        <v>0</v>
      </c>
      <c r="K765" s="81">
        <f t="shared" si="127"/>
        <v>0</v>
      </c>
      <c r="L765" s="81">
        <f t="shared" si="128"/>
        <v>0</v>
      </c>
    </row>
    <row r="766" spans="1:14" ht="72" x14ac:dyDescent="0.2">
      <c r="A766" s="85" t="str">
        <f t="shared" si="133"/>
        <v>$'Technická specifikace'.#REF!#REF!</v>
      </c>
      <c r="B766" s="86" t="str">
        <f t="shared" si="133"/>
        <v>$'Technická specifikace'.#REF!#REF!</v>
      </c>
      <c r="C766" s="85" t="str">
        <f t="shared" si="133"/>
        <v>$'Technická specifikace'.#REF!#REF!</v>
      </c>
      <c r="D766" s="85" t="str">
        <f t="shared" si="133"/>
        <v>$'Technická specifikace'.#REF!#REF!</v>
      </c>
      <c r="E766" s="87" t="str">
        <f t="shared" si="133"/>
        <v>$'Technická specifikace'.#REF!#REF!</v>
      </c>
      <c r="F766" s="88" t="str">
        <f>"$'Technická specifikace'.#REF!#REF!*E766"</f>
        <v>$'Technická specifikace'.#REF!#REF!*E766</v>
      </c>
      <c r="G766" s="80" t="s">
        <v>50</v>
      </c>
      <c r="H766" s="81">
        <f t="shared" si="124"/>
        <v>0</v>
      </c>
      <c r="I766" s="81">
        <f t="shared" si="125"/>
        <v>0</v>
      </c>
      <c r="J766" s="81">
        <f t="shared" si="126"/>
        <v>0</v>
      </c>
      <c r="K766" s="81">
        <f t="shared" si="127"/>
        <v>0</v>
      </c>
      <c r="L766" s="81">
        <f t="shared" si="128"/>
        <v>0</v>
      </c>
    </row>
    <row r="767" spans="1:14" ht="84" x14ac:dyDescent="0.2">
      <c r="A767" s="85" t="str">
        <f>"$'Technická specifikace'.$#REF!$#REF!"</f>
        <v>$'Technická specifikace'.$#REF!$#REF!</v>
      </c>
      <c r="B767" s="86" t="str">
        <f>"$'Technická specifikace'.$#REF!$#REF!"</f>
        <v>$'Technická specifikace'.$#REF!$#REF!</v>
      </c>
      <c r="C767" s="85" t="str">
        <f>"$'Technická specifikace'.$#REF!$#REF!"</f>
        <v>$'Technická specifikace'.$#REF!$#REF!</v>
      </c>
      <c r="D767" s="85" t="str">
        <f>"$'Technická specifikace'.$#REF!$#REF!"</f>
        <v>$'Technická specifikace'.$#REF!$#REF!</v>
      </c>
      <c r="E767" s="87" t="str">
        <f>"$'Technická specifikace'.$#REF!$#REF!"</f>
        <v>$'Technická specifikace'.$#REF!$#REF!</v>
      </c>
      <c r="F767" s="88" t="str">
        <f>"$'Technická specifikace'.$#REF!$#REF!*E767"</f>
        <v>$'Technická specifikace'.$#REF!$#REF!*E767</v>
      </c>
      <c r="G767" s="80" t="s">
        <v>50</v>
      </c>
      <c r="H767" s="81">
        <f t="shared" si="124"/>
        <v>0</v>
      </c>
      <c r="I767" s="81">
        <f t="shared" si="125"/>
        <v>0</v>
      </c>
      <c r="J767" s="81">
        <f t="shared" si="126"/>
        <v>0</v>
      </c>
      <c r="K767" s="81">
        <f t="shared" si="127"/>
        <v>0</v>
      </c>
      <c r="L767" s="81">
        <f t="shared" si="128"/>
        <v>0</v>
      </c>
    </row>
    <row r="768" spans="1:14" ht="12.75" x14ac:dyDescent="0.2">
      <c r="A768" s="91"/>
      <c r="B768" s="92" t="s">
        <v>51</v>
      </c>
      <c r="C768" s="93"/>
      <c r="D768" s="94"/>
      <c r="E768" s="94"/>
      <c r="F768" s="95">
        <f>SUM(F8:F767)</f>
        <v>0</v>
      </c>
      <c r="G768" s="96"/>
      <c r="H768" s="97">
        <f>SUM(H6:H767)</f>
        <v>0</v>
      </c>
      <c r="I768" s="97">
        <f>SUM(I6:I767)</f>
        <v>0</v>
      </c>
      <c r="J768" s="97">
        <f>SUM(J6:J767)</f>
        <v>0</v>
      </c>
      <c r="K768" s="97">
        <f>SUM(K6:K767)</f>
        <v>0</v>
      </c>
      <c r="L768" s="97">
        <f>SUM(L6:L767)</f>
        <v>0</v>
      </c>
      <c r="M768" s="98"/>
      <c r="N768" s="83"/>
    </row>
    <row r="769" spans="7:14" x14ac:dyDescent="0.2">
      <c r="G769" s="99">
        <f>SUM(H769:L769)</f>
        <v>0</v>
      </c>
      <c r="H769" s="100">
        <f>H768*M774</f>
        <v>0</v>
      </c>
      <c r="I769" s="101">
        <f>I768*M773</f>
        <v>0</v>
      </c>
      <c r="J769" s="101">
        <f>J768*M772</f>
        <v>0</v>
      </c>
      <c r="K769" s="101">
        <f>K768*M771</f>
        <v>0</v>
      </c>
      <c r="L769" s="102">
        <f>L768*M770</f>
        <v>0</v>
      </c>
      <c r="M769" s="82"/>
      <c r="N769" s="83"/>
    </row>
    <row r="770" spans="7:14" ht="12.75" x14ac:dyDescent="0.2">
      <c r="G770" s="103"/>
      <c r="H770" s="104"/>
      <c r="I770" s="104"/>
      <c r="J770" s="104"/>
      <c r="K770" s="104"/>
      <c r="L770" s="105" t="s">
        <v>8</v>
      </c>
      <c r="M770" s="106">
        <f>'Základní zadání'!B10</f>
        <v>0.4</v>
      </c>
      <c r="N770" s="71" t="s">
        <v>52</v>
      </c>
    </row>
    <row r="771" spans="7:14" ht="12.75" x14ac:dyDescent="0.2">
      <c r="G771" s="103"/>
      <c r="H771" s="104"/>
      <c r="I771" s="104"/>
      <c r="J771" s="104"/>
      <c r="K771" s="107"/>
      <c r="L771" s="105" t="s">
        <v>10</v>
      </c>
      <c r="M771" s="106">
        <f>'Základní zadání'!B11</f>
        <v>0.4</v>
      </c>
      <c r="N771" s="71" t="s">
        <v>52</v>
      </c>
    </row>
    <row r="772" spans="7:14" ht="12.75" x14ac:dyDescent="0.2">
      <c r="G772" s="108"/>
      <c r="H772" s="109"/>
      <c r="I772" s="109"/>
      <c r="J772" s="110"/>
      <c r="K772" s="110"/>
      <c r="L772" s="105" t="s">
        <v>11</v>
      </c>
      <c r="M772" s="106">
        <f>'Základní zadání'!B12</f>
        <v>0.2</v>
      </c>
      <c r="N772" s="71" t="s">
        <v>52</v>
      </c>
    </row>
    <row r="773" spans="7:14" ht="12.75" x14ac:dyDescent="0.2">
      <c r="G773" s="103"/>
      <c r="H773" s="104"/>
      <c r="I773" s="107"/>
      <c r="J773" s="107"/>
      <c r="K773" s="107"/>
      <c r="L773" s="105" t="s">
        <v>12</v>
      </c>
      <c r="M773" s="106">
        <f>'Základní zadání'!B13</f>
        <v>1</v>
      </c>
      <c r="N773" s="71" t="s">
        <v>52</v>
      </c>
    </row>
    <row r="774" spans="7:14" ht="12.75" x14ac:dyDescent="0.2">
      <c r="G774" s="103"/>
      <c r="H774" s="107"/>
      <c r="I774" s="107"/>
      <c r="J774" s="107"/>
      <c r="K774" s="107"/>
      <c r="L774" s="105" t="s">
        <v>13</v>
      </c>
      <c r="M774" s="106">
        <f>'Základní zadání'!B14</f>
        <v>3</v>
      </c>
      <c r="N774" s="71" t="s">
        <v>52</v>
      </c>
    </row>
  </sheetData>
  <autoFilter ref="B1:C774"/>
  <mergeCells count="3">
    <mergeCell ref="F1:L1"/>
    <mergeCell ref="A2:E2"/>
    <mergeCell ref="H3:L3"/>
  </mergeCells>
  <phoneticPr fontId="28" type="noConversion"/>
  <printOptions horizontalCentered="1"/>
  <pageMargins left="0.37013888888888891" right="0.35972222222222222" top="0.47083333333333333" bottom="0.78750000000000009" header="0.51180555555555551" footer="0.55138888888888893"/>
  <pageSetup paperSize="9" firstPageNumber="0" orientation="portrait" horizontalDpi="300" verticalDpi="300" r:id="rId1"/>
  <headerFooter alignWithMargins="0">
    <oddFooter>&amp;L&amp;"Century Gothic CE,Běžné"Century Gothic CE,kurzíva\&amp;9&amp;F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2"/>
  <sheetViews>
    <sheetView showZeros="0" tabSelected="1" view="pageBreakPreview" topLeftCell="A241" zoomScale="110" zoomScaleNormal="100" zoomScaleSheetLayoutView="110" workbookViewId="0">
      <selection activeCell="B263" sqref="B263"/>
    </sheetView>
  </sheetViews>
  <sheetFormatPr defaultRowHeight="12.75" x14ac:dyDescent="0.2"/>
  <cols>
    <col min="1" max="1" width="8.28515625" style="111" customWidth="1"/>
    <col min="2" max="2" width="79" style="111" customWidth="1"/>
    <col min="3" max="3" width="6.140625" style="112" customWidth="1"/>
    <col min="4" max="4" width="7.42578125" style="113" customWidth="1"/>
    <col min="5" max="5" width="11.42578125" style="112" bestFit="1" customWidth="1"/>
    <col min="6" max="6" width="9.5703125" style="113" bestFit="1" customWidth="1"/>
    <col min="7" max="7" width="11.42578125" style="112" bestFit="1" customWidth="1"/>
    <col min="8" max="16384" width="9.140625" style="111"/>
  </cols>
  <sheetData>
    <row r="1" spans="1:7" s="115" customFormat="1" ht="18.75" x14ac:dyDescent="0.2">
      <c r="A1" s="114"/>
      <c r="B1" s="116" t="s">
        <v>78</v>
      </c>
      <c r="C1" s="114"/>
      <c r="E1" s="114"/>
      <c r="F1" s="126"/>
      <c r="G1" s="126"/>
    </row>
    <row r="2" spans="1:7" s="115" customFormat="1" ht="12" customHeight="1" x14ac:dyDescent="0.2">
      <c r="A2" s="114"/>
      <c r="B2" s="117" t="s">
        <v>73</v>
      </c>
      <c r="C2" s="114"/>
      <c r="E2" s="114"/>
      <c r="F2" s="126"/>
      <c r="G2" s="126"/>
    </row>
    <row r="3" spans="1:7" s="115" customFormat="1" ht="20.25" x14ac:dyDescent="0.2">
      <c r="A3" s="127"/>
      <c r="B3" s="127" t="s">
        <v>121</v>
      </c>
      <c r="C3" s="118"/>
      <c r="D3" s="119"/>
      <c r="E3" s="118"/>
      <c r="F3" s="119"/>
      <c r="G3" s="128"/>
    </row>
    <row r="4" spans="1:7" ht="12" customHeight="1" thickBot="1" x14ac:dyDescent="0.25">
      <c r="A4" s="130" t="s">
        <v>74</v>
      </c>
      <c r="B4" s="132" t="s">
        <v>75</v>
      </c>
      <c r="C4" s="130" t="s">
        <v>76</v>
      </c>
      <c r="D4" s="131" t="s">
        <v>77</v>
      </c>
      <c r="E4" s="131" t="s">
        <v>79</v>
      </c>
      <c r="F4" s="131" t="s">
        <v>80</v>
      </c>
      <c r="G4" s="133" t="s">
        <v>93</v>
      </c>
    </row>
    <row r="5" spans="1:7" ht="14.25" customHeight="1" x14ac:dyDescent="0.2">
      <c r="A5" s="120"/>
      <c r="B5" s="121" t="s">
        <v>122</v>
      </c>
      <c r="C5" s="122"/>
      <c r="D5" s="122"/>
      <c r="E5" s="128"/>
      <c r="F5" s="128"/>
      <c r="G5" s="128"/>
    </row>
    <row r="6" spans="1:7" ht="12.75" customHeight="1" x14ac:dyDescent="0.2">
      <c r="A6" s="114" t="s">
        <v>53</v>
      </c>
      <c r="B6" s="123" t="s">
        <v>160</v>
      </c>
      <c r="C6" s="114" t="s">
        <v>54</v>
      </c>
      <c r="D6" s="129">
        <v>1</v>
      </c>
      <c r="E6" s="124"/>
      <c r="F6" s="124"/>
      <c r="G6" s="112">
        <f>E6+F6</f>
        <v>0</v>
      </c>
    </row>
    <row r="7" spans="1:7" ht="12" customHeight="1" x14ac:dyDescent="0.2">
      <c r="A7" s="114"/>
      <c r="B7" s="123" t="s">
        <v>123</v>
      </c>
      <c r="C7" s="114"/>
      <c r="D7" s="129"/>
      <c r="E7" s="124"/>
      <c r="F7" s="124"/>
    </row>
    <row r="8" spans="1:7" s="125" customFormat="1" x14ac:dyDescent="0.2">
      <c r="A8" s="114"/>
      <c r="B8" s="123" t="s">
        <v>163</v>
      </c>
      <c r="C8" s="114"/>
      <c r="D8" s="129"/>
      <c r="E8" s="124"/>
      <c r="F8" s="124"/>
      <c r="G8" s="112"/>
    </row>
    <row r="9" spans="1:7" s="115" customFormat="1" x14ac:dyDescent="0.2">
      <c r="A9" s="114"/>
      <c r="B9" s="123" t="s">
        <v>162</v>
      </c>
      <c r="C9" s="114"/>
      <c r="D9" s="129"/>
      <c r="E9" s="124"/>
      <c r="F9" s="124"/>
      <c r="G9" s="112"/>
    </row>
    <row r="10" spans="1:7" s="115" customFormat="1" x14ac:dyDescent="0.2">
      <c r="A10" s="114"/>
      <c r="B10" s="123" t="s">
        <v>124</v>
      </c>
      <c r="C10" s="114"/>
      <c r="D10" s="129"/>
      <c r="E10" s="124"/>
      <c r="F10" s="124"/>
      <c r="G10" s="112"/>
    </row>
    <row r="11" spans="1:7" x14ac:dyDescent="0.2">
      <c r="A11" s="114"/>
      <c r="B11" s="123" t="s">
        <v>161</v>
      </c>
      <c r="C11" s="114"/>
      <c r="D11" s="129"/>
      <c r="E11" s="124"/>
      <c r="F11" s="124"/>
    </row>
    <row r="12" spans="1:7" x14ac:dyDescent="0.2">
      <c r="A12" s="114"/>
      <c r="B12" s="123" t="s">
        <v>302</v>
      </c>
      <c r="C12" s="114"/>
      <c r="D12" s="129"/>
      <c r="E12" s="124"/>
      <c r="F12" s="124"/>
    </row>
    <row r="13" spans="1:7" s="125" customFormat="1" x14ac:dyDescent="0.2">
      <c r="A13" s="114"/>
      <c r="B13" s="123" t="s">
        <v>164</v>
      </c>
      <c r="C13" s="114"/>
      <c r="D13" s="129"/>
      <c r="E13" s="124"/>
      <c r="F13" s="124"/>
      <c r="G13" s="112"/>
    </row>
    <row r="14" spans="1:7" s="125" customFormat="1" x14ac:dyDescent="0.2">
      <c r="A14" s="114"/>
      <c r="B14" s="123" t="s">
        <v>328</v>
      </c>
      <c r="C14" s="114"/>
      <c r="D14" s="129"/>
      <c r="E14" s="124"/>
      <c r="F14" s="124"/>
      <c r="G14" s="112"/>
    </row>
    <row r="15" spans="1:7" s="125" customFormat="1" x14ac:dyDescent="0.2">
      <c r="A15" s="114"/>
      <c r="B15" s="123" t="s">
        <v>165</v>
      </c>
      <c r="C15" s="114"/>
      <c r="D15" s="129"/>
      <c r="E15" s="124"/>
      <c r="F15" s="124"/>
      <c r="G15" s="112"/>
    </row>
    <row r="16" spans="1:7" s="115" customFormat="1" x14ac:dyDescent="0.2">
      <c r="A16" s="114" t="s">
        <v>177</v>
      </c>
      <c r="B16" s="123" t="s">
        <v>146</v>
      </c>
      <c r="C16" s="114" t="s">
        <v>54</v>
      </c>
      <c r="D16" s="129">
        <v>4</v>
      </c>
      <c r="E16" s="124"/>
      <c r="F16" s="124"/>
      <c r="G16" s="112">
        <f>E16+F16</f>
        <v>0</v>
      </c>
    </row>
    <row r="17" spans="1:7" x14ac:dyDescent="0.2">
      <c r="A17" s="114" t="s">
        <v>178</v>
      </c>
      <c r="B17" s="123" t="s">
        <v>147</v>
      </c>
      <c r="C17" s="114" t="s">
        <v>54</v>
      </c>
      <c r="D17" s="129">
        <v>2</v>
      </c>
      <c r="E17" s="124"/>
      <c r="F17" s="124"/>
      <c r="G17" s="112">
        <f t="shared" ref="G17:G24" si="0">E17+F17</f>
        <v>0</v>
      </c>
    </row>
    <row r="18" spans="1:7" x14ac:dyDescent="0.2">
      <c r="A18" s="114" t="s">
        <v>179</v>
      </c>
      <c r="B18" s="123" t="s">
        <v>145</v>
      </c>
      <c r="C18" s="114" t="s">
        <v>54</v>
      </c>
      <c r="D18" s="129">
        <v>6</v>
      </c>
      <c r="E18" s="124"/>
      <c r="F18" s="124"/>
      <c r="G18" s="112">
        <f t="shared" si="0"/>
        <v>0</v>
      </c>
    </row>
    <row r="19" spans="1:7" x14ac:dyDescent="0.2">
      <c r="A19" s="114" t="s">
        <v>55</v>
      </c>
      <c r="B19" s="123" t="s">
        <v>157</v>
      </c>
      <c r="C19" s="114" t="s">
        <v>54</v>
      </c>
      <c r="D19" s="129">
        <v>6</v>
      </c>
      <c r="E19" s="124"/>
      <c r="F19" s="124"/>
      <c r="G19" s="112">
        <f t="shared" si="0"/>
        <v>0</v>
      </c>
    </row>
    <row r="20" spans="1:7" s="125" customFormat="1" x14ac:dyDescent="0.2">
      <c r="A20" s="114" t="s">
        <v>56</v>
      </c>
      <c r="B20" s="123" t="s">
        <v>156</v>
      </c>
      <c r="C20" s="114" t="s">
        <v>54</v>
      </c>
      <c r="D20" s="129">
        <v>12</v>
      </c>
      <c r="E20" s="124"/>
      <c r="F20" s="124"/>
      <c r="G20" s="112">
        <f t="shared" si="0"/>
        <v>0</v>
      </c>
    </row>
    <row r="21" spans="1:7" s="125" customFormat="1" x14ac:dyDescent="0.2">
      <c r="A21" s="114" t="s">
        <v>57</v>
      </c>
      <c r="B21" s="123" t="s">
        <v>152</v>
      </c>
      <c r="C21" s="114" t="s">
        <v>54</v>
      </c>
      <c r="D21" s="129">
        <v>9</v>
      </c>
      <c r="E21" s="124"/>
      <c r="F21" s="124"/>
      <c r="G21" s="112">
        <f t="shared" si="0"/>
        <v>0</v>
      </c>
    </row>
    <row r="22" spans="1:7" x14ac:dyDescent="0.2">
      <c r="A22" s="114" t="s">
        <v>58</v>
      </c>
      <c r="B22" s="123" t="s">
        <v>175</v>
      </c>
      <c r="C22" s="114" t="s">
        <v>54</v>
      </c>
      <c r="D22" s="129">
        <v>1</v>
      </c>
      <c r="E22" s="124"/>
      <c r="F22" s="124"/>
      <c r="G22" s="112">
        <f t="shared" si="0"/>
        <v>0</v>
      </c>
    </row>
    <row r="23" spans="1:7" s="125" customFormat="1" x14ac:dyDescent="0.2">
      <c r="A23" s="114" t="s">
        <v>59</v>
      </c>
      <c r="B23" s="123" t="s">
        <v>176</v>
      </c>
      <c r="C23" s="114" t="s">
        <v>54</v>
      </c>
      <c r="D23" s="129">
        <v>2</v>
      </c>
      <c r="E23" s="124"/>
      <c r="F23" s="124"/>
      <c r="G23" s="112">
        <f t="shared" si="0"/>
        <v>0</v>
      </c>
    </row>
    <row r="24" spans="1:7" s="125" customFormat="1" x14ac:dyDescent="0.2">
      <c r="A24" s="114" t="s">
        <v>60</v>
      </c>
      <c r="B24" s="123" t="s">
        <v>329</v>
      </c>
      <c r="C24" s="114" t="s">
        <v>54</v>
      </c>
      <c r="D24" s="129">
        <v>1</v>
      </c>
      <c r="E24" s="124"/>
      <c r="F24" s="124"/>
      <c r="G24" s="112">
        <f t="shared" si="0"/>
        <v>0</v>
      </c>
    </row>
    <row r="25" spans="1:7" s="125" customFormat="1" x14ac:dyDescent="0.2">
      <c r="A25" s="114"/>
      <c r="B25" s="123" t="s">
        <v>148</v>
      </c>
      <c r="C25" s="114"/>
      <c r="D25" s="129"/>
      <c r="E25" s="124"/>
      <c r="F25" s="124"/>
      <c r="G25" s="112"/>
    </row>
    <row r="26" spans="1:7" s="125" customFormat="1" x14ac:dyDescent="0.2">
      <c r="A26" s="114" t="s">
        <v>61</v>
      </c>
      <c r="B26" s="123" t="s">
        <v>329</v>
      </c>
      <c r="C26" s="114" t="s">
        <v>54</v>
      </c>
      <c r="D26" s="129">
        <v>2</v>
      </c>
      <c r="E26" s="124"/>
      <c r="F26" s="124"/>
      <c r="G26" s="112">
        <f>E26+F26</f>
        <v>0</v>
      </c>
    </row>
    <row r="27" spans="1:7" s="125" customFormat="1" x14ac:dyDescent="0.2">
      <c r="A27" s="114"/>
      <c r="B27" s="123" t="s">
        <v>151</v>
      </c>
      <c r="C27" s="114"/>
      <c r="D27" s="129"/>
      <c r="E27" s="124"/>
      <c r="F27" s="124"/>
      <c r="G27" s="112"/>
    </row>
    <row r="28" spans="1:7" x14ac:dyDescent="0.2">
      <c r="A28" s="114" t="s">
        <v>62</v>
      </c>
      <c r="B28" s="123" t="s">
        <v>330</v>
      </c>
      <c r="C28" s="114" t="s">
        <v>54</v>
      </c>
      <c r="D28" s="129">
        <v>9</v>
      </c>
      <c r="E28" s="124"/>
      <c r="F28" s="124"/>
      <c r="G28" s="112">
        <f>E28+F28</f>
        <v>0</v>
      </c>
    </row>
    <row r="29" spans="1:7" x14ac:dyDescent="0.2">
      <c r="A29" s="114"/>
      <c r="B29" s="123" t="s">
        <v>150</v>
      </c>
      <c r="C29" s="114"/>
      <c r="D29" s="129"/>
      <c r="E29" s="124"/>
      <c r="F29" s="124"/>
    </row>
    <row r="30" spans="1:7" x14ac:dyDescent="0.2">
      <c r="A30" s="114" t="s">
        <v>63</v>
      </c>
      <c r="B30" s="123" t="s">
        <v>331</v>
      </c>
      <c r="C30" s="114" t="s">
        <v>54</v>
      </c>
      <c r="D30" s="129">
        <v>4</v>
      </c>
      <c r="E30" s="124"/>
      <c r="F30" s="124"/>
      <c r="G30" s="112">
        <f>E30+F30</f>
        <v>0</v>
      </c>
    </row>
    <row r="31" spans="1:7" x14ac:dyDescent="0.2">
      <c r="A31" s="114"/>
      <c r="B31" s="123" t="s">
        <v>149</v>
      </c>
      <c r="C31" s="114"/>
      <c r="D31" s="129"/>
      <c r="E31" s="124"/>
      <c r="F31" s="124"/>
    </row>
    <row r="32" spans="1:7" s="125" customFormat="1" x14ac:dyDescent="0.2">
      <c r="A32" s="114" t="s">
        <v>64</v>
      </c>
      <c r="B32" s="123" t="s">
        <v>331</v>
      </c>
      <c r="C32" s="114" t="s">
        <v>54</v>
      </c>
      <c r="D32" s="129">
        <v>3</v>
      </c>
      <c r="E32" s="124"/>
      <c r="F32" s="124"/>
      <c r="G32" s="112">
        <f>E32+F32</f>
        <v>0</v>
      </c>
    </row>
    <row r="33" spans="1:7" x14ac:dyDescent="0.2">
      <c r="A33" s="114"/>
      <c r="B33" s="123" t="s">
        <v>150</v>
      </c>
      <c r="C33" s="114"/>
      <c r="D33" s="129"/>
      <c r="E33" s="124"/>
      <c r="F33" s="124"/>
    </row>
    <row r="34" spans="1:7" x14ac:dyDescent="0.2">
      <c r="A34" s="114" t="s">
        <v>66</v>
      </c>
      <c r="B34" s="123" t="s">
        <v>126</v>
      </c>
      <c r="C34" s="114" t="s">
        <v>54</v>
      </c>
      <c r="D34" s="129">
        <v>1</v>
      </c>
      <c r="E34" s="124"/>
      <c r="F34" s="124"/>
      <c r="G34" s="112">
        <f>E34+F34</f>
        <v>0</v>
      </c>
    </row>
    <row r="35" spans="1:7" s="115" customFormat="1" x14ac:dyDescent="0.2">
      <c r="A35" s="114" t="s">
        <v>67</v>
      </c>
      <c r="B35" s="123" t="s">
        <v>127</v>
      </c>
      <c r="C35" s="114" t="s">
        <v>54</v>
      </c>
      <c r="D35" s="129">
        <v>3</v>
      </c>
      <c r="E35" s="124"/>
      <c r="F35" s="124"/>
      <c r="G35" s="112">
        <f t="shared" ref="G35:G46" si="1">E35+F35</f>
        <v>0</v>
      </c>
    </row>
    <row r="36" spans="1:7" x14ac:dyDescent="0.2">
      <c r="A36" s="114" t="s">
        <v>68</v>
      </c>
      <c r="B36" s="123" t="s">
        <v>128</v>
      </c>
      <c r="C36" s="114" t="s">
        <v>54</v>
      </c>
      <c r="D36" s="129">
        <v>11</v>
      </c>
      <c r="E36" s="124"/>
      <c r="F36" s="124"/>
      <c r="G36" s="112">
        <f t="shared" si="1"/>
        <v>0</v>
      </c>
    </row>
    <row r="37" spans="1:7" x14ac:dyDescent="0.2">
      <c r="A37" s="114" t="s">
        <v>69</v>
      </c>
      <c r="B37" s="123" t="s">
        <v>158</v>
      </c>
      <c r="C37" s="114" t="s">
        <v>54</v>
      </c>
      <c r="D37" s="129">
        <v>2</v>
      </c>
      <c r="E37" s="124"/>
      <c r="F37" s="124"/>
      <c r="G37" s="112">
        <f t="shared" si="1"/>
        <v>0</v>
      </c>
    </row>
    <row r="38" spans="1:7" x14ac:dyDescent="0.2">
      <c r="A38" s="114" t="s">
        <v>70</v>
      </c>
      <c r="B38" s="123" t="s">
        <v>159</v>
      </c>
      <c r="C38" s="114" t="s">
        <v>54</v>
      </c>
      <c r="D38" s="129">
        <v>2</v>
      </c>
      <c r="E38" s="124"/>
      <c r="F38" s="124"/>
      <c r="G38" s="112">
        <f t="shared" si="1"/>
        <v>0</v>
      </c>
    </row>
    <row r="39" spans="1:7" x14ac:dyDescent="0.2">
      <c r="A39" s="114" t="s">
        <v>71</v>
      </c>
      <c r="B39" s="123" t="s">
        <v>117</v>
      </c>
      <c r="C39" s="114" t="s">
        <v>54</v>
      </c>
      <c r="D39" s="129">
        <v>2</v>
      </c>
      <c r="E39" s="124"/>
      <c r="F39" s="124"/>
      <c r="G39" s="112">
        <f t="shared" si="1"/>
        <v>0</v>
      </c>
    </row>
    <row r="40" spans="1:7" s="125" customFormat="1" x14ac:dyDescent="0.2">
      <c r="A40" s="114" t="s">
        <v>97</v>
      </c>
      <c r="B40" s="123" t="s">
        <v>180</v>
      </c>
      <c r="C40" s="114" t="s">
        <v>65</v>
      </c>
      <c r="D40" s="129">
        <v>33</v>
      </c>
      <c r="E40" s="124"/>
      <c r="F40" s="124"/>
      <c r="G40" s="112">
        <f t="shared" si="1"/>
        <v>0</v>
      </c>
    </row>
    <row r="41" spans="1:7" s="125" customFormat="1" x14ac:dyDescent="0.2">
      <c r="A41" s="114" t="s">
        <v>98</v>
      </c>
      <c r="B41" s="123" t="s">
        <v>181</v>
      </c>
      <c r="C41" s="114" t="s">
        <v>65</v>
      </c>
      <c r="D41" s="129">
        <v>45</v>
      </c>
      <c r="E41" s="124"/>
      <c r="F41" s="124"/>
      <c r="G41" s="112">
        <f t="shared" si="1"/>
        <v>0</v>
      </c>
    </row>
    <row r="42" spans="1:7" x14ac:dyDescent="0.2">
      <c r="A42" s="114" t="s">
        <v>101</v>
      </c>
      <c r="B42" s="123" t="s">
        <v>182</v>
      </c>
      <c r="C42" s="114" t="s">
        <v>65</v>
      </c>
      <c r="D42" s="129">
        <v>24</v>
      </c>
      <c r="E42" s="124"/>
      <c r="F42" s="124"/>
      <c r="G42" s="112">
        <f t="shared" si="1"/>
        <v>0</v>
      </c>
    </row>
    <row r="43" spans="1:7" x14ac:dyDescent="0.2">
      <c r="A43" s="114" t="s">
        <v>102</v>
      </c>
      <c r="B43" s="123" t="s">
        <v>294</v>
      </c>
      <c r="C43" s="114" t="s">
        <v>54</v>
      </c>
      <c r="D43" s="129">
        <v>2</v>
      </c>
      <c r="E43" s="124"/>
      <c r="F43" s="124"/>
      <c r="G43" s="112">
        <f t="shared" si="1"/>
        <v>0</v>
      </c>
    </row>
    <row r="44" spans="1:7" x14ac:dyDescent="0.2">
      <c r="A44" s="114" t="s">
        <v>103</v>
      </c>
      <c r="B44" s="123" t="s">
        <v>183</v>
      </c>
      <c r="C44" s="114" t="s">
        <v>72</v>
      </c>
      <c r="D44" s="129">
        <v>207</v>
      </c>
      <c r="E44" s="124"/>
      <c r="F44" s="124"/>
      <c r="G44" s="112">
        <f t="shared" si="1"/>
        <v>0</v>
      </c>
    </row>
    <row r="45" spans="1:7" s="125" customFormat="1" x14ac:dyDescent="0.2">
      <c r="A45" s="114" t="s">
        <v>104</v>
      </c>
      <c r="B45" s="123" t="s">
        <v>184</v>
      </c>
      <c r="C45" s="114" t="s">
        <v>72</v>
      </c>
      <c r="D45" s="129">
        <v>50</v>
      </c>
      <c r="E45" s="124"/>
      <c r="F45" s="124"/>
      <c r="G45" s="112">
        <f t="shared" si="1"/>
        <v>0</v>
      </c>
    </row>
    <row r="46" spans="1:7" x14ac:dyDescent="0.2">
      <c r="A46" s="114" t="s">
        <v>105</v>
      </c>
      <c r="B46" s="123" t="s">
        <v>185</v>
      </c>
      <c r="C46" s="114" t="s">
        <v>72</v>
      </c>
      <c r="D46" s="129">
        <v>102</v>
      </c>
      <c r="E46" s="124"/>
      <c r="F46" s="124"/>
      <c r="G46" s="112">
        <f t="shared" si="1"/>
        <v>0</v>
      </c>
    </row>
    <row r="47" spans="1:7" x14ac:dyDescent="0.2">
      <c r="A47" s="114"/>
      <c r="B47" s="123" t="s">
        <v>130</v>
      </c>
      <c r="C47" s="114"/>
      <c r="D47" s="129"/>
      <c r="E47" s="124"/>
      <c r="F47" s="124"/>
    </row>
    <row r="48" spans="1:7" x14ac:dyDescent="0.2">
      <c r="A48" s="114" t="s">
        <v>106</v>
      </c>
      <c r="B48" s="123" t="s">
        <v>129</v>
      </c>
      <c r="C48" s="114" t="s">
        <v>72</v>
      </c>
      <c r="D48" s="129">
        <v>31</v>
      </c>
      <c r="E48" s="124"/>
      <c r="F48" s="124"/>
      <c r="G48" s="112">
        <f>E48+F48</f>
        <v>0</v>
      </c>
    </row>
    <row r="49" spans="1:7" s="115" customFormat="1" x14ac:dyDescent="0.2">
      <c r="A49" s="114"/>
      <c r="B49" s="123" t="s">
        <v>130</v>
      </c>
      <c r="C49" s="114"/>
      <c r="D49" s="129"/>
      <c r="E49" s="124"/>
      <c r="F49" s="124"/>
      <c r="G49" s="112"/>
    </row>
    <row r="50" spans="1:7" x14ac:dyDescent="0.2">
      <c r="A50" s="114" t="s">
        <v>107</v>
      </c>
      <c r="B50" s="123" t="s">
        <v>274</v>
      </c>
      <c r="C50" s="114" t="s">
        <v>72</v>
      </c>
      <c r="D50" s="129">
        <v>13</v>
      </c>
      <c r="E50" s="124"/>
      <c r="F50" s="124"/>
      <c r="G50" s="112">
        <f>E50+F50</f>
        <v>0</v>
      </c>
    </row>
    <row r="51" spans="1:7" x14ac:dyDescent="0.2">
      <c r="A51" s="114"/>
      <c r="B51" s="123" t="s">
        <v>130</v>
      </c>
      <c r="C51" s="114"/>
      <c r="D51" s="129"/>
      <c r="E51" s="124"/>
      <c r="F51" s="124"/>
    </row>
    <row r="52" spans="1:7" x14ac:dyDescent="0.2">
      <c r="A52" s="114" t="s">
        <v>275</v>
      </c>
      <c r="B52" s="123" t="s">
        <v>131</v>
      </c>
      <c r="C52" s="114" t="s">
        <v>72</v>
      </c>
      <c r="D52" s="129">
        <v>95</v>
      </c>
      <c r="E52" s="124"/>
      <c r="F52" s="124"/>
      <c r="G52" s="112">
        <f>E52+F52</f>
        <v>0</v>
      </c>
    </row>
    <row r="53" spans="1:7" x14ac:dyDescent="0.2">
      <c r="A53" s="114"/>
      <c r="B53" s="123" t="s">
        <v>132</v>
      </c>
      <c r="C53" s="114"/>
      <c r="D53" s="129"/>
      <c r="E53" s="124"/>
      <c r="F53" s="124"/>
    </row>
    <row r="54" spans="1:7" ht="14.25" customHeight="1" x14ac:dyDescent="0.2">
      <c r="A54" s="114" t="s">
        <v>276</v>
      </c>
      <c r="B54" s="123" t="s">
        <v>99</v>
      </c>
      <c r="C54" s="114"/>
      <c r="D54" s="129"/>
      <c r="E54" s="124"/>
      <c r="F54" s="124"/>
    </row>
    <row r="55" spans="1:7" s="125" customFormat="1" x14ac:dyDescent="0.2">
      <c r="A55" s="114" t="s">
        <v>154</v>
      </c>
      <c r="B55" s="123" t="s">
        <v>144</v>
      </c>
      <c r="C55" s="114" t="s">
        <v>54</v>
      </c>
      <c r="D55" s="129">
        <v>1</v>
      </c>
      <c r="E55" s="124"/>
      <c r="F55" s="124"/>
      <c r="G55" s="112">
        <f>E55+F55</f>
        <v>0</v>
      </c>
    </row>
    <row r="56" spans="1:7" s="125" customFormat="1" x14ac:dyDescent="0.2">
      <c r="A56" s="114"/>
      <c r="B56" s="123" t="s">
        <v>133</v>
      </c>
      <c r="C56" s="114"/>
      <c r="D56" s="129"/>
      <c r="E56" s="124"/>
      <c r="F56" s="124"/>
      <c r="G56" s="112"/>
    </row>
    <row r="57" spans="1:7" s="125" customFormat="1" x14ac:dyDescent="0.2">
      <c r="A57" s="114"/>
      <c r="B57" s="123" t="s">
        <v>134</v>
      </c>
      <c r="C57" s="114"/>
      <c r="D57" s="129"/>
      <c r="E57" s="124"/>
      <c r="F57" s="124"/>
      <c r="G57" s="112"/>
    </row>
    <row r="58" spans="1:7" s="125" customFormat="1" x14ac:dyDescent="0.2">
      <c r="A58" s="114" t="s">
        <v>155</v>
      </c>
      <c r="B58" s="123" t="s">
        <v>153</v>
      </c>
      <c r="C58" s="114" t="s">
        <v>54</v>
      </c>
      <c r="D58" s="129">
        <v>1</v>
      </c>
      <c r="E58" s="124"/>
      <c r="F58" s="124"/>
      <c r="G58" s="112">
        <f>E58+F58</f>
        <v>0</v>
      </c>
    </row>
    <row r="59" spans="1:7" ht="14.25" customHeight="1" x14ac:dyDescent="0.2">
      <c r="A59" s="114"/>
      <c r="B59" s="123" t="s">
        <v>133</v>
      </c>
      <c r="C59" s="114"/>
      <c r="D59" s="129"/>
      <c r="E59" s="124"/>
      <c r="F59" s="124"/>
    </row>
    <row r="60" spans="1:7" s="125" customFormat="1" x14ac:dyDescent="0.2">
      <c r="A60" s="114"/>
      <c r="B60" s="123" t="s">
        <v>134</v>
      </c>
      <c r="C60" s="114"/>
      <c r="D60" s="129"/>
      <c r="E60" s="124"/>
      <c r="F60" s="124"/>
      <c r="G60" s="112"/>
    </row>
    <row r="61" spans="1:7" x14ac:dyDescent="0.2">
      <c r="A61" s="114" t="s">
        <v>186</v>
      </c>
      <c r="B61" s="123" t="s">
        <v>190</v>
      </c>
      <c r="C61" s="114" t="s">
        <v>54</v>
      </c>
      <c r="D61" s="129">
        <v>1</v>
      </c>
      <c r="E61" s="124"/>
      <c r="F61" s="124"/>
      <c r="G61" s="112">
        <f>E61+F61</f>
        <v>0</v>
      </c>
    </row>
    <row r="62" spans="1:7" x14ac:dyDescent="0.2">
      <c r="A62" s="114"/>
      <c r="B62" s="123" t="s">
        <v>133</v>
      </c>
      <c r="C62" s="114"/>
      <c r="D62" s="129"/>
      <c r="E62" s="124"/>
      <c r="F62" s="124"/>
    </row>
    <row r="63" spans="1:7" x14ac:dyDescent="0.2">
      <c r="A63" s="114"/>
      <c r="B63" s="123" t="s">
        <v>134</v>
      </c>
      <c r="C63" s="114"/>
      <c r="D63" s="129"/>
      <c r="E63" s="124"/>
      <c r="F63" s="124"/>
    </row>
    <row r="64" spans="1:7" x14ac:dyDescent="0.2">
      <c r="A64" s="114" t="s">
        <v>187</v>
      </c>
      <c r="B64" s="123" t="s">
        <v>191</v>
      </c>
      <c r="C64" s="114" t="s">
        <v>54</v>
      </c>
      <c r="D64" s="129">
        <v>1</v>
      </c>
      <c r="E64" s="124"/>
      <c r="F64" s="124"/>
      <c r="G64" s="112">
        <f>E64+F64</f>
        <v>0</v>
      </c>
    </row>
    <row r="65" spans="1:7" x14ac:dyDescent="0.2">
      <c r="A65" s="114"/>
      <c r="B65" s="123" t="s">
        <v>133</v>
      </c>
      <c r="C65" s="114"/>
      <c r="D65" s="129"/>
      <c r="E65" s="124"/>
      <c r="F65" s="124"/>
    </row>
    <row r="66" spans="1:7" x14ac:dyDescent="0.2">
      <c r="A66" s="114"/>
      <c r="B66" s="123" t="s">
        <v>134</v>
      </c>
      <c r="C66" s="114"/>
      <c r="D66" s="129"/>
      <c r="E66" s="124"/>
      <c r="F66" s="124"/>
    </row>
    <row r="67" spans="1:7" x14ac:dyDescent="0.2">
      <c r="A67" s="114" t="s">
        <v>188</v>
      </c>
      <c r="B67" s="123" t="s">
        <v>192</v>
      </c>
      <c r="C67" s="114" t="s">
        <v>54</v>
      </c>
      <c r="D67" s="129">
        <v>1</v>
      </c>
      <c r="E67" s="124"/>
      <c r="F67" s="124"/>
      <c r="G67" s="112">
        <f>E67+F67</f>
        <v>0</v>
      </c>
    </row>
    <row r="68" spans="1:7" x14ac:dyDescent="0.2">
      <c r="A68" s="114"/>
      <c r="B68" s="123" t="s">
        <v>133</v>
      </c>
      <c r="C68" s="114"/>
      <c r="D68" s="129"/>
      <c r="E68" s="124"/>
      <c r="F68" s="124"/>
    </row>
    <row r="69" spans="1:7" x14ac:dyDescent="0.2">
      <c r="A69" s="114"/>
      <c r="B69" s="123" t="s">
        <v>134</v>
      </c>
      <c r="C69" s="114"/>
      <c r="D69" s="129"/>
      <c r="E69" s="124"/>
      <c r="F69" s="124"/>
    </row>
    <row r="70" spans="1:7" x14ac:dyDescent="0.2">
      <c r="A70" s="114" t="s">
        <v>189</v>
      </c>
      <c r="B70" s="123" t="s">
        <v>192</v>
      </c>
      <c r="C70" s="114" t="s">
        <v>54</v>
      </c>
      <c r="D70" s="129">
        <v>1</v>
      </c>
      <c r="E70" s="124"/>
      <c r="F70" s="124"/>
      <c r="G70" s="112">
        <f>E70+F70</f>
        <v>0</v>
      </c>
    </row>
    <row r="71" spans="1:7" x14ac:dyDescent="0.2">
      <c r="A71" s="114"/>
      <c r="B71" s="123" t="s">
        <v>133</v>
      </c>
      <c r="C71" s="114"/>
      <c r="D71" s="129"/>
      <c r="E71" s="124"/>
      <c r="F71" s="124"/>
    </row>
    <row r="72" spans="1:7" x14ac:dyDescent="0.2">
      <c r="A72" s="114"/>
      <c r="B72" s="123" t="s">
        <v>134</v>
      </c>
      <c r="C72" s="114"/>
      <c r="D72" s="129"/>
      <c r="E72" s="124"/>
      <c r="F72" s="124"/>
    </row>
    <row r="73" spans="1:7" x14ac:dyDescent="0.2">
      <c r="A73" s="114" t="s">
        <v>193</v>
      </c>
      <c r="B73" s="123" t="s">
        <v>99</v>
      </c>
      <c r="C73" s="114"/>
      <c r="D73" s="129"/>
      <c r="E73" s="124"/>
      <c r="F73" s="124"/>
    </row>
    <row r="74" spans="1:7" x14ac:dyDescent="0.2">
      <c r="A74" s="114" t="s">
        <v>271</v>
      </c>
      <c r="B74" s="123" t="s">
        <v>291</v>
      </c>
      <c r="C74" s="114" t="s">
        <v>83</v>
      </c>
      <c r="D74" s="129">
        <v>130</v>
      </c>
      <c r="E74" s="124"/>
      <c r="F74" s="124"/>
      <c r="G74" s="112">
        <f>E74+F74</f>
        <v>0</v>
      </c>
    </row>
    <row r="75" spans="1:7" x14ac:dyDescent="0.2">
      <c r="A75" s="114" t="s">
        <v>272</v>
      </c>
      <c r="B75" s="123" t="s">
        <v>279</v>
      </c>
      <c r="C75" s="114" t="s">
        <v>89</v>
      </c>
      <c r="D75" s="129">
        <v>45</v>
      </c>
      <c r="E75" s="124"/>
      <c r="F75" s="124"/>
      <c r="G75" s="112">
        <f t="shared" ref="G75:G84" si="2">E75+F75</f>
        <v>0</v>
      </c>
    </row>
    <row r="76" spans="1:7" x14ac:dyDescent="0.2">
      <c r="A76" s="114"/>
      <c r="B76" s="123" t="s">
        <v>84</v>
      </c>
      <c r="C76" s="114" t="s">
        <v>17</v>
      </c>
      <c r="D76" s="134">
        <v>3.6</v>
      </c>
      <c r="E76" s="124"/>
      <c r="F76" s="124"/>
      <c r="G76" s="112">
        <f t="shared" si="2"/>
        <v>0</v>
      </c>
    </row>
    <row r="77" spans="1:7" x14ac:dyDescent="0.2">
      <c r="A77" s="114"/>
      <c r="B77" s="123" t="s">
        <v>85</v>
      </c>
      <c r="C77" s="114" t="s">
        <v>17</v>
      </c>
      <c r="D77" s="129">
        <v>10</v>
      </c>
      <c r="E77" s="124"/>
      <c r="F77" s="124"/>
      <c r="G77" s="112">
        <f t="shared" si="2"/>
        <v>0</v>
      </c>
    </row>
    <row r="78" spans="1:7" x14ac:dyDescent="0.2">
      <c r="A78" s="114"/>
      <c r="B78" s="123" t="s">
        <v>86</v>
      </c>
      <c r="C78" s="114" t="s">
        <v>135</v>
      </c>
      <c r="D78" s="129">
        <v>25</v>
      </c>
      <c r="E78" s="124"/>
      <c r="F78" s="124"/>
      <c r="G78" s="112">
        <f t="shared" si="2"/>
        <v>0</v>
      </c>
    </row>
    <row r="79" spans="1:7" x14ac:dyDescent="0.2">
      <c r="A79" s="114"/>
      <c r="B79" s="123" t="s">
        <v>87</v>
      </c>
      <c r="C79" s="114" t="s">
        <v>135</v>
      </c>
      <c r="D79" s="129">
        <v>8</v>
      </c>
      <c r="E79" s="124"/>
      <c r="F79" s="124"/>
      <c r="G79" s="112">
        <f t="shared" si="2"/>
        <v>0</v>
      </c>
    </row>
    <row r="80" spans="1:7" x14ac:dyDescent="0.2">
      <c r="A80" s="114"/>
      <c r="B80" s="123" t="s">
        <v>88</v>
      </c>
      <c r="C80" s="114" t="s">
        <v>135</v>
      </c>
      <c r="D80" s="129">
        <v>4</v>
      </c>
      <c r="E80" s="124"/>
      <c r="F80" s="124"/>
      <c r="G80" s="112">
        <f t="shared" si="2"/>
        <v>0</v>
      </c>
    </row>
    <row r="81" spans="1:7" x14ac:dyDescent="0.2">
      <c r="A81" s="114"/>
      <c r="B81" s="123" t="s">
        <v>136</v>
      </c>
      <c r="C81" s="114" t="s">
        <v>135</v>
      </c>
      <c r="D81" s="129">
        <v>15</v>
      </c>
      <c r="E81" s="124"/>
      <c r="F81" s="124"/>
      <c r="G81" s="112">
        <f t="shared" si="2"/>
        <v>0</v>
      </c>
    </row>
    <row r="82" spans="1:7" x14ac:dyDescent="0.2">
      <c r="A82" s="114"/>
      <c r="B82" s="123" t="s">
        <v>137</v>
      </c>
      <c r="C82" s="114" t="s">
        <v>54</v>
      </c>
      <c r="D82" s="129">
        <v>1</v>
      </c>
      <c r="E82" s="124"/>
      <c r="F82" s="124"/>
      <c r="G82" s="112">
        <f t="shared" si="2"/>
        <v>0</v>
      </c>
    </row>
    <row r="83" spans="1:7" x14ac:dyDescent="0.2">
      <c r="A83" s="114"/>
      <c r="B83" s="123" t="s">
        <v>138</v>
      </c>
      <c r="C83" s="114" t="s">
        <v>54</v>
      </c>
      <c r="D83" s="129">
        <v>1</v>
      </c>
      <c r="E83" s="124"/>
      <c r="F83" s="124"/>
      <c r="G83" s="112">
        <f t="shared" si="2"/>
        <v>0</v>
      </c>
    </row>
    <row r="84" spans="1:7" x14ac:dyDescent="0.2">
      <c r="A84" s="114"/>
      <c r="B84" s="123" t="s">
        <v>139</v>
      </c>
      <c r="C84" s="114" t="s">
        <v>89</v>
      </c>
      <c r="D84" s="129">
        <v>20</v>
      </c>
      <c r="E84" s="124"/>
      <c r="F84" s="124"/>
      <c r="G84" s="112">
        <f t="shared" si="2"/>
        <v>0</v>
      </c>
    </row>
    <row r="85" spans="1:7" x14ac:dyDescent="0.2">
      <c r="A85" s="114"/>
      <c r="B85" s="123"/>
      <c r="C85" s="114"/>
      <c r="D85" s="129"/>
      <c r="E85" s="124"/>
      <c r="F85" s="124"/>
    </row>
    <row r="86" spans="1:7" ht="15.75" x14ac:dyDescent="0.2">
      <c r="A86" s="120"/>
      <c r="B86" s="121" t="s">
        <v>140</v>
      </c>
      <c r="C86" s="122">
        <v>0</v>
      </c>
      <c r="D86" s="122"/>
      <c r="E86" s="128"/>
      <c r="F86" s="128"/>
      <c r="G86" s="128"/>
    </row>
    <row r="87" spans="1:7" x14ac:dyDescent="0.2">
      <c r="A87" s="114" t="s">
        <v>108</v>
      </c>
      <c r="B87" s="123" t="s">
        <v>295</v>
      </c>
      <c r="C87" s="114" t="s">
        <v>54</v>
      </c>
      <c r="D87" s="129">
        <v>1</v>
      </c>
      <c r="E87" s="124"/>
      <c r="F87" s="124"/>
      <c r="G87" s="112">
        <f>E87+F87</f>
        <v>0</v>
      </c>
    </row>
    <row r="88" spans="1:7" x14ac:dyDescent="0.2">
      <c r="A88" s="114" t="s">
        <v>109</v>
      </c>
      <c r="B88" s="123" t="s">
        <v>295</v>
      </c>
      <c r="C88" s="114" t="s">
        <v>54</v>
      </c>
      <c r="D88" s="129">
        <v>1</v>
      </c>
      <c r="E88" s="124"/>
      <c r="F88" s="124"/>
      <c r="G88" s="112">
        <f t="shared" ref="G88:G96" si="3">E88+F88</f>
        <v>0</v>
      </c>
    </row>
    <row r="89" spans="1:7" x14ac:dyDescent="0.2">
      <c r="A89" s="114" t="s">
        <v>110</v>
      </c>
      <c r="B89" s="123" t="s">
        <v>141</v>
      </c>
      <c r="C89" s="114" t="s">
        <v>54</v>
      </c>
      <c r="D89" s="129">
        <v>4</v>
      </c>
      <c r="E89" s="124"/>
      <c r="F89" s="124"/>
      <c r="G89" s="112">
        <f t="shared" si="3"/>
        <v>0</v>
      </c>
    </row>
    <row r="90" spans="1:7" x14ac:dyDescent="0.2">
      <c r="A90" s="114" t="s">
        <v>111</v>
      </c>
      <c r="B90" s="123" t="s">
        <v>196</v>
      </c>
      <c r="C90" s="114" t="s">
        <v>54</v>
      </c>
      <c r="D90" s="129">
        <v>2</v>
      </c>
      <c r="E90" s="124"/>
      <c r="F90" s="124"/>
      <c r="G90" s="112">
        <f t="shared" si="3"/>
        <v>0</v>
      </c>
    </row>
    <row r="91" spans="1:7" x14ac:dyDescent="0.2">
      <c r="A91" s="114" t="s">
        <v>112</v>
      </c>
      <c r="B91" s="123" t="s">
        <v>195</v>
      </c>
      <c r="C91" s="114" t="s">
        <v>54</v>
      </c>
      <c r="D91" s="129">
        <v>2</v>
      </c>
      <c r="E91" s="124"/>
      <c r="F91" s="124"/>
      <c r="G91" s="112">
        <f t="shared" si="3"/>
        <v>0</v>
      </c>
    </row>
    <row r="92" spans="1:7" x14ac:dyDescent="0.2">
      <c r="A92" s="114" t="s">
        <v>194</v>
      </c>
      <c r="B92" s="123" t="s">
        <v>142</v>
      </c>
      <c r="C92" s="114" t="s">
        <v>54</v>
      </c>
      <c r="D92" s="129">
        <v>2</v>
      </c>
      <c r="E92" s="124"/>
      <c r="F92" s="124"/>
      <c r="G92" s="112">
        <f t="shared" si="3"/>
        <v>0</v>
      </c>
    </row>
    <row r="93" spans="1:7" x14ac:dyDescent="0.2">
      <c r="A93" s="114" t="s">
        <v>113</v>
      </c>
      <c r="B93" s="123" t="s">
        <v>143</v>
      </c>
      <c r="C93" s="114" t="s">
        <v>54</v>
      </c>
      <c r="D93" s="129">
        <v>2</v>
      </c>
      <c r="E93" s="124"/>
      <c r="F93" s="124"/>
      <c r="G93" s="112">
        <f t="shared" si="3"/>
        <v>0</v>
      </c>
    </row>
    <row r="94" spans="1:7" x14ac:dyDescent="0.2">
      <c r="A94" s="114" t="s">
        <v>114</v>
      </c>
      <c r="B94" s="123" t="s">
        <v>125</v>
      </c>
      <c r="C94" s="114" t="s">
        <v>54</v>
      </c>
      <c r="D94" s="129">
        <v>19</v>
      </c>
      <c r="E94" s="124"/>
      <c r="F94" s="124"/>
      <c r="G94" s="112">
        <f t="shared" si="3"/>
        <v>0</v>
      </c>
    </row>
    <row r="95" spans="1:7" x14ac:dyDescent="0.2">
      <c r="A95" s="114" t="s">
        <v>115</v>
      </c>
      <c r="B95" s="123" t="s">
        <v>183</v>
      </c>
      <c r="C95" s="114" t="s">
        <v>72</v>
      </c>
      <c r="D95" s="129">
        <v>101</v>
      </c>
      <c r="E95" s="124"/>
      <c r="F95" s="124"/>
      <c r="G95" s="112">
        <f t="shared" si="3"/>
        <v>0</v>
      </c>
    </row>
    <row r="96" spans="1:7" x14ac:dyDescent="0.2">
      <c r="A96" s="114" t="s">
        <v>116</v>
      </c>
      <c r="B96" s="123" t="s">
        <v>129</v>
      </c>
      <c r="C96" s="114" t="s">
        <v>72</v>
      </c>
      <c r="D96" s="129">
        <v>18</v>
      </c>
      <c r="E96" s="124"/>
      <c r="F96" s="124"/>
      <c r="G96" s="112">
        <f t="shared" si="3"/>
        <v>0</v>
      </c>
    </row>
    <row r="97" spans="1:7" x14ac:dyDescent="0.2">
      <c r="A97" s="114"/>
      <c r="B97" s="123" t="s">
        <v>130</v>
      </c>
      <c r="C97" s="114"/>
      <c r="D97" s="129"/>
      <c r="E97" s="124"/>
      <c r="F97" s="124"/>
    </row>
    <row r="98" spans="1:7" x14ac:dyDescent="0.2">
      <c r="A98" s="114" t="s">
        <v>289</v>
      </c>
      <c r="B98" s="123" t="s">
        <v>131</v>
      </c>
      <c r="C98" s="114" t="s">
        <v>72</v>
      </c>
      <c r="D98" s="129">
        <v>15</v>
      </c>
      <c r="E98" s="124"/>
      <c r="F98" s="124"/>
      <c r="G98" s="112">
        <f>E98+F98</f>
        <v>0</v>
      </c>
    </row>
    <row r="99" spans="1:7" x14ac:dyDescent="0.2">
      <c r="A99" s="114"/>
      <c r="B99" s="123" t="s">
        <v>132</v>
      </c>
      <c r="C99" s="114"/>
      <c r="D99" s="129"/>
      <c r="E99" s="124"/>
      <c r="F99" s="124"/>
    </row>
    <row r="100" spans="1:7" x14ac:dyDescent="0.2">
      <c r="A100" s="114" t="s">
        <v>290</v>
      </c>
      <c r="B100" s="123" t="s">
        <v>99</v>
      </c>
      <c r="C100" s="114"/>
      <c r="D100" s="129"/>
      <c r="E100" s="124"/>
      <c r="F100" s="124"/>
    </row>
    <row r="101" spans="1:7" x14ac:dyDescent="0.2">
      <c r="A101" s="114" t="s">
        <v>269</v>
      </c>
      <c r="B101" s="123" t="s">
        <v>292</v>
      </c>
      <c r="C101" s="114" t="s">
        <v>83</v>
      </c>
      <c r="D101" s="129">
        <v>40</v>
      </c>
      <c r="E101" s="124"/>
      <c r="F101" s="124"/>
      <c r="G101" s="112">
        <f>E101+F101</f>
        <v>0</v>
      </c>
    </row>
    <row r="102" spans="1:7" x14ac:dyDescent="0.2">
      <c r="A102" s="114" t="s">
        <v>270</v>
      </c>
      <c r="B102" s="123" t="s">
        <v>278</v>
      </c>
      <c r="C102" s="114" t="s">
        <v>89</v>
      </c>
      <c r="D102" s="129">
        <v>8</v>
      </c>
      <c r="E102" s="124"/>
      <c r="F102" s="124"/>
      <c r="G102" s="112">
        <f t="shared" ref="G102:G111" si="4">E102+F102</f>
        <v>0</v>
      </c>
    </row>
    <row r="103" spans="1:7" s="125" customFormat="1" x14ac:dyDescent="0.2">
      <c r="A103" s="114"/>
      <c r="B103" s="123" t="s">
        <v>84</v>
      </c>
      <c r="C103" s="114" t="s">
        <v>17</v>
      </c>
      <c r="D103" s="134">
        <v>3.6</v>
      </c>
      <c r="E103" s="124"/>
      <c r="F103" s="124"/>
      <c r="G103" s="112">
        <f t="shared" si="4"/>
        <v>0</v>
      </c>
    </row>
    <row r="104" spans="1:7" x14ac:dyDescent="0.2">
      <c r="A104" s="114"/>
      <c r="B104" s="123" t="s">
        <v>85</v>
      </c>
      <c r="C104" s="114" t="s">
        <v>17</v>
      </c>
      <c r="D104" s="129">
        <v>10</v>
      </c>
      <c r="E104" s="124"/>
      <c r="F104" s="124"/>
      <c r="G104" s="112">
        <f t="shared" si="4"/>
        <v>0</v>
      </c>
    </row>
    <row r="105" spans="1:7" x14ac:dyDescent="0.2">
      <c r="A105" s="114"/>
      <c r="B105" s="123" t="s">
        <v>86</v>
      </c>
      <c r="C105" s="114" t="s">
        <v>135</v>
      </c>
      <c r="D105" s="129">
        <v>4</v>
      </c>
      <c r="E105" s="124"/>
      <c r="F105" s="124"/>
      <c r="G105" s="112">
        <f t="shared" si="4"/>
        <v>0</v>
      </c>
    </row>
    <row r="106" spans="1:7" s="125" customFormat="1" x14ac:dyDescent="0.2">
      <c r="A106" s="114"/>
      <c r="B106" s="123" t="s">
        <v>87</v>
      </c>
      <c r="C106" s="114" t="s">
        <v>135</v>
      </c>
      <c r="D106" s="129">
        <v>2</v>
      </c>
      <c r="E106" s="124"/>
      <c r="F106" s="124"/>
      <c r="G106" s="112">
        <f t="shared" si="4"/>
        <v>0</v>
      </c>
    </row>
    <row r="107" spans="1:7" x14ac:dyDescent="0.2">
      <c r="A107" s="114"/>
      <c r="B107" s="123" t="s">
        <v>88</v>
      </c>
      <c r="C107" s="114" t="s">
        <v>135</v>
      </c>
      <c r="D107" s="129">
        <v>2</v>
      </c>
      <c r="E107" s="124"/>
      <c r="F107" s="124"/>
      <c r="G107" s="112">
        <f t="shared" si="4"/>
        <v>0</v>
      </c>
    </row>
    <row r="108" spans="1:7" x14ac:dyDescent="0.2">
      <c r="A108" s="114"/>
      <c r="B108" s="123" t="s">
        <v>136</v>
      </c>
      <c r="C108" s="114" t="s">
        <v>135</v>
      </c>
      <c r="D108" s="129">
        <v>6</v>
      </c>
      <c r="E108" s="124"/>
      <c r="F108" s="124"/>
      <c r="G108" s="112">
        <f t="shared" si="4"/>
        <v>0</v>
      </c>
    </row>
    <row r="109" spans="1:7" x14ac:dyDescent="0.2">
      <c r="A109" s="114"/>
      <c r="B109" s="123" t="s">
        <v>137</v>
      </c>
      <c r="C109" s="114" t="s">
        <v>54</v>
      </c>
      <c r="D109" s="129">
        <v>1</v>
      </c>
      <c r="E109" s="124"/>
      <c r="F109" s="124"/>
      <c r="G109" s="112">
        <f t="shared" si="4"/>
        <v>0</v>
      </c>
    </row>
    <row r="110" spans="1:7" s="115" customFormat="1" x14ac:dyDescent="0.2">
      <c r="A110" s="114"/>
      <c r="B110" s="123" t="s">
        <v>138</v>
      </c>
      <c r="C110" s="114" t="s">
        <v>54</v>
      </c>
      <c r="D110" s="129">
        <v>1</v>
      </c>
      <c r="E110" s="124"/>
      <c r="F110" s="124"/>
      <c r="G110" s="112">
        <f t="shared" si="4"/>
        <v>0</v>
      </c>
    </row>
    <row r="111" spans="1:7" x14ac:dyDescent="0.2">
      <c r="A111" s="114"/>
      <c r="B111" s="123" t="s">
        <v>139</v>
      </c>
      <c r="C111" s="114" t="s">
        <v>89</v>
      </c>
      <c r="D111" s="129">
        <v>5</v>
      </c>
      <c r="E111" s="124"/>
      <c r="F111" s="124"/>
      <c r="G111" s="112">
        <f t="shared" si="4"/>
        <v>0</v>
      </c>
    </row>
    <row r="112" spans="1:7" x14ac:dyDescent="0.2">
      <c r="A112" s="114"/>
      <c r="B112" s="123"/>
      <c r="C112" s="114"/>
      <c r="D112" s="129"/>
      <c r="E112" s="124"/>
      <c r="F112" s="124"/>
    </row>
    <row r="113" spans="1:7" x14ac:dyDescent="0.2">
      <c r="A113" s="114"/>
      <c r="B113" s="123"/>
      <c r="C113" s="114"/>
      <c r="D113" s="129"/>
      <c r="E113" s="124"/>
      <c r="F113" s="124"/>
    </row>
    <row r="114" spans="1:7" ht="15.75" x14ac:dyDescent="0.2">
      <c r="A114" s="120"/>
      <c r="B114" s="121" t="s">
        <v>166</v>
      </c>
      <c r="C114" s="122">
        <v>0</v>
      </c>
      <c r="D114" s="122"/>
      <c r="E114" s="128"/>
      <c r="F114" s="128"/>
      <c r="G114" s="128"/>
    </row>
    <row r="115" spans="1:7" x14ac:dyDescent="0.2">
      <c r="A115" s="135" t="s">
        <v>118</v>
      </c>
      <c r="B115" s="136" t="s">
        <v>167</v>
      </c>
      <c r="C115" s="135" t="s">
        <v>54</v>
      </c>
      <c r="D115" s="137">
        <v>1</v>
      </c>
      <c r="E115" s="139"/>
      <c r="F115" s="139"/>
      <c r="G115" s="140">
        <f>E115+F115</f>
        <v>0</v>
      </c>
    </row>
    <row r="116" spans="1:7" x14ac:dyDescent="0.2">
      <c r="A116" s="135"/>
      <c r="B116" s="136" t="s">
        <v>168</v>
      </c>
      <c r="C116" s="135"/>
      <c r="D116" s="137"/>
      <c r="E116" s="139"/>
      <c r="F116" s="139"/>
      <c r="G116" s="140"/>
    </row>
    <row r="117" spans="1:7" x14ac:dyDescent="0.2">
      <c r="A117" s="135"/>
      <c r="B117" s="136" t="s">
        <v>169</v>
      </c>
      <c r="C117" s="135"/>
      <c r="D117" s="137"/>
      <c r="E117" s="139"/>
      <c r="F117" s="139"/>
      <c r="G117" s="140"/>
    </row>
    <row r="118" spans="1:7" x14ac:dyDescent="0.2">
      <c r="A118" s="135"/>
      <c r="B118" s="136" t="s">
        <v>96</v>
      </c>
      <c r="C118" s="135"/>
      <c r="D118" s="137"/>
      <c r="E118" s="139"/>
      <c r="F118" s="139"/>
      <c r="G118" s="140"/>
    </row>
    <row r="119" spans="1:7" x14ac:dyDescent="0.2">
      <c r="A119" s="135"/>
      <c r="B119" s="136" t="s">
        <v>303</v>
      </c>
      <c r="C119" s="135"/>
      <c r="D119" s="137"/>
      <c r="E119" s="139"/>
      <c r="F119" s="139"/>
      <c r="G119" s="140"/>
    </row>
    <row r="120" spans="1:7" x14ac:dyDescent="0.2">
      <c r="A120" s="135" t="s">
        <v>119</v>
      </c>
      <c r="B120" s="136" t="s">
        <v>170</v>
      </c>
      <c r="C120" s="135" t="s">
        <v>54</v>
      </c>
      <c r="D120" s="137">
        <v>1</v>
      </c>
      <c r="E120" s="139"/>
      <c r="F120" s="139"/>
      <c r="G120" s="140">
        <f>E120+F120</f>
        <v>0</v>
      </c>
    </row>
    <row r="121" spans="1:7" x14ac:dyDescent="0.2">
      <c r="A121" s="135"/>
      <c r="B121" s="136" t="s">
        <v>100</v>
      </c>
      <c r="C121" s="135"/>
      <c r="D121" s="137"/>
      <c r="E121" s="139"/>
      <c r="F121" s="139"/>
      <c r="G121" s="140"/>
    </row>
    <row r="122" spans="1:7" x14ac:dyDescent="0.2">
      <c r="A122" s="135"/>
      <c r="B122" s="136" t="s">
        <v>173</v>
      </c>
      <c r="C122" s="135"/>
      <c r="D122" s="137"/>
      <c r="E122" s="139"/>
      <c r="F122" s="139"/>
      <c r="G122" s="140"/>
    </row>
    <row r="123" spans="1:7" x14ac:dyDescent="0.2">
      <c r="A123" s="135"/>
      <c r="B123" s="136" t="s">
        <v>174</v>
      </c>
      <c r="C123" s="135"/>
      <c r="D123" s="137"/>
      <c r="E123" s="139"/>
      <c r="F123" s="139"/>
      <c r="G123" s="140"/>
    </row>
    <row r="124" spans="1:7" x14ac:dyDescent="0.2">
      <c r="A124" s="135" t="s">
        <v>171</v>
      </c>
      <c r="B124" s="136" t="s">
        <v>81</v>
      </c>
      <c r="C124" s="135" t="s">
        <v>54</v>
      </c>
      <c r="D124" s="137">
        <v>1</v>
      </c>
      <c r="E124" s="139"/>
      <c r="F124" s="139"/>
      <c r="G124" s="140">
        <f>E124+F124</f>
        <v>0</v>
      </c>
    </row>
    <row r="125" spans="1:7" x14ac:dyDescent="0.2">
      <c r="A125" s="135"/>
      <c r="B125" s="136" t="s">
        <v>82</v>
      </c>
      <c r="C125" s="135"/>
      <c r="D125" s="137"/>
      <c r="E125" s="139"/>
      <c r="F125" s="139"/>
      <c r="G125" s="140"/>
    </row>
    <row r="126" spans="1:7" x14ac:dyDescent="0.2">
      <c r="A126" s="135"/>
      <c r="B126" s="136" t="s">
        <v>120</v>
      </c>
      <c r="C126" s="135"/>
      <c r="D126" s="137"/>
      <c r="E126" s="139"/>
      <c r="F126" s="139"/>
      <c r="G126" s="140"/>
    </row>
    <row r="127" spans="1:7" x14ac:dyDescent="0.2">
      <c r="A127" s="135"/>
      <c r="B127" s="136" t="s">
        <v>95</v>
      </c>
      <c r="C127" s="135"/>
      <c r="D127" s="137"/>
      <c r="E127" s="139"/>
      <c r="F127" s="139"/>
      <c r="G127" s="140"/>
    </row>
    <row r="128" spans="1:7" x14ac:dyDescent="0.2">
      <c r="A128" s="135" t="s">
        <v>172</v>
      </c>
      <c r="B128" s="136" t="s">
        <v>234</v>
      </c>
      <c r="C128" s="135" t="s">
        <v>54</v>
      </c>
      <c r="D128" s="137">
        <v>1</v>
      </c>
      <c r="E128" s="139"/>
      <c r="F128" s="139"/>
      <c r="G128" s="140">
        <f>E128+F128</f>
        <v>0</v>
      </c>
    </row>
    <row r="129" spans="1:7" x14ac:dyDescent="0.2">
      <c r="A129" s="135"/>
      <c r="B129" s="136" t="s">
        <v>100</v>
      </c>
      <c r="C129" s="135"/>
      <c r="D129" s="137"/>
      <c r="E129" s="139"/>
      <c r="F129" s="139"/>
      <c r="G129" s="140"/>
    </row>
    <row r="130" spans="1:7" x14ac:dyDescent="0.2">
      <c r="A130" s="135"/>
      <c r="B130" s="136" t="s">
        <v>173</v>
      </c>
      <c r="C130" s="135"/>
      <c r="D130" s="137"/>
      <c r="E130" s="139"/>
      <c r="F130" s="139"/>
      <c r="G130" s="140"/>
    </row>
    <row r="131" spans="1:7" x14ac:dyDescent="0.2">
      <c r="A131" s="135"/>
      <c r="B131" s="136" t="s">
        <v>174</v>
      </c>
      <c r="C131" s="135"/>
      <c r="D131" s="137"/>
      <c r="E131" s="139"/>
      <c r="F131" s="139"/>
      <c r="G131" s="140"/>
    </row>
    <row r="132" spans="1:7" x14ac:dyDescent="0.2">
      <c r="A132" s="135" t="s">
        <v>235</v>
      </c>
      <c r="B132" s="136" t="s">
        <v>257</v>
      </c>
      <c r="C132" s="135" t="s">
        <v>54</v>
      </c>
      <c r="D132" s="137">
        <v>2</v>
      </c>
      <c r="E132" s="139"/>
      <c r="F132" s="139"/>
      <c r="G132" s="140">
        <f>E132+F132</f>
        <v>0</v>
      </c>
    </row>
    <row r="133" spans="1:7" x14ac:dyDescent="0.2">
      <c r="A133" s="135" t="s">
        <v>236</v>
      </c>
      <c r="B133" s="136" t="s">
        <v>239</v>
      </c>
      <c r="C133" s="135" t="s">
        <v>54</v>
      </c>
      <c r="D133" s="137">
        <v>2</v>
      </c>
      <c r="E133" s="139"/>
      <c r="F133" s="139"/>
      <c r="G133" s="140">
        <f t="shared" ref="G133:G143" si="5">E133+F133</f>
        <v>0</v>
      </c>
    </row>
    <row r="134" spans="1:7" x14ac:dyDescent="0.2">
      <c r="A134" s="135" t="s">
        <v>237</v>
      </c>
      <c r="B134" s="136" t="s">
        <v>245</v>
      </c>
      <c r="C134" s="135" t="s">
        <v>54</v>
      </c>
      <c r="D134" s="137">
        <v>1</v>
      </c>
      <c r="E134" s="139"/>
      <c r="F134" s="139"/>
      <c r="G134" s="140">
        <f t="shared" si="5"/>
        <v>0</v>
      </c>
    </row>
    <row r="135" spans="1:7" x14ac:dyDescent="0.2">
      <c r="A135" s="135" t="s">
        <v>238</v>
      </c>
      <c r="B135" s="136" t="s">
        <v>244</v>
      </c>
      <c r="C135" s="135" t="s">
        <v>54</v>
      </c>
      <c r="D135" s="137">
        <v>2</v>
      </c>
      <c r="E135" s="139"/>
      <c r="F135" s="139"/>
      <c r="G135" s="140">
        <f t="shared" si="5"/>
        <v>0</v>
      </c>
    </row>
    <row r="136" spans="1:7" x14ac:dyDescent="0.2">
      <c r="A136" s="135" t="s">
        <v>240</v>
      </c>
      <c r="B136" s="136" t="s">
        <v>246</v>
      </c>
      <c r="C136" s="135" t="s">
        <v>54</v>
      </c>
      <c r="D136" s="137">
        <v>1</v>
      </c>
      <c r="E136" s="139"/>
      <c r="F136" s="139"/>
      <c r="G136" s="140">
        <f t="shared" si="5"/>
        <v>0</v>
      </c>
    </row>
    <row r="137" spans="1:7" x14ac:dyDescent="0.2">
      <c r="A137" s="135" t="s">
        <v>241</v>
      </c>
      <c r="B137" s="136" t="s">
        <v>247</v>
      </c>
      <c r="C137" s="135" t="s">
        <v>54</v>
      </c>
      <c r="D137" s="137">
        <v>1</v>
      </c>
      <c r="E137" s="139"/>
      <c r="F137" s="139"/>
      <c r="G137" s="140">
        <f t="shared" si="5"/>
        <v>0</v>
      </c>
    </row>
    <row r="138" spans="1:7" x14ac:dyDescent="0.2">
      <c r="A138" s="135" t="s">
        <v>242</v>
      </c>
      <c r="B138" s="136" t="s">
        <v>248</v>
      </c>
      <c r="C138" s="135" t="s">
        <v>54</v>
      </c>
      <c r="D138" s="137">
        <v>2</v>
      </c>
      <c r="E138" s="139"/>
      <c r="F138" s="139"/>
      <c r="G138" s="140">
        <f t="shared" si="5"/>
        <v>0</v>
      </c>
    </row>
    <row r="139" spans="1:7" x14ac:dyDescent="0.2">
      <c r="A139" s="135" t="s">
        <v>243</v>
      </c>
      <c r="B139" s="136" t="s">
        <v>249</v>
      </c>
      <c r="C139" s="135" t="s">
        <v>54</v>
      </c>
      <c r="D139" s="137">
        <v>1</v>
      </c>
      <c r="E139" s="139"/>
      <c r="F139" s="139"/>
      <c r="G139" s="140">
        <f t="shared" si="5"/>
        <v>0</v>
      </c>
    </row>
    <row r="140" spans="1:7" x14ac:dyDescent="0.2">
      <c r="A140" s="135" t="s">
        <v>250</v>
      </c>
      <c r="B140" s="136" t="s">
        <v>288</v>
      </c>
      <c r="C140" s="135" t="s">
        <v>65</v>
      </c>
      <c r="D140" s="137">
        <v>12</v>
      </c>
      <c r="E140" s="139"/>
      <c r="F140" s="139"/>
      <c r="G140" s="140">
        <f t="shared" si="5"/>
        <v>0</v>
      </c>
    </row>
    <row r="141" spans="1:7" x14ac:dyDescent="0.2">
      <c r="A141" s="135" t="s">
        <v>251</v>
      </c>
      <c r="B141" s="136" t="s">
        <v>183</v>
      </c>
      <c r="C141" s="135" t="s">
        <v>72</v>
      </c>
      <c r="D141" s="137">
        <v>3</v>
      </c>
      <c r="E141" s="139"/>
      <c r="F141" s="139"/>
      <c r="G141" s="140">
        <f t="shared" si="5"/>
        <v>0</v>
      </c>
    </row>
    <row r="142" spans="1:7" x14ac:dyDescent="0.2">
      <c r="A142" s="135" t="s">
        <v>252</v>
      </c>
      <c r="B142" s="136" t="s">
        <v>184</v>
      </c>
      <c r="C142" s="135" t="s">
        <v>72</v>
      </c>
      <c r="D142" s="137">
        <v>46</v>
      </c>
      <c r="E142" s="139"/>
      <c r="F142" s="139"/>
      <c r="G142" s="140">
        <f t="shared" si="5"/>
        <v>0</v>
      </c>
    </row>
    <row r="143" spans="1:7" x14ac:dyDescent="0.2">
      <c r="A143" s="135" t="s">
        <v>253</v>
      </c>
      <c r="B143" s="136" t="s">
        <v>185</v>
      </c>
      <c r="C143" s="135" t="s">
        <v>72</v>
      </c>
      <c r="D143" s="137">
        <v>28</v>
      </c>
      <c r="E143" s="139"/>
      <c r="F143" s="139"/>
      <c r="G143" s="140">
        <f t="shared" si="5"/>
        <v>0</v>
      </c>
    </row>
    <row r="144" spans="1:7" x14ac:dyDescent="0.2">
      <c r="A144" s="135"/>
      <c r="B144" s="136" t="s">
        <v>130</v>
      </c>
      <c r="C144" s="135"/>
      <c r="D144" s="137"/>
      <c r="E144" s="139"/>
      <c r="F144" s="139"/>
      <c r="G144" s="140"/>
    </row>
    <row r="145" spans="1:7" x14ac:dyDescent="0.2">
      <c r="A145" s="135" t="s">
        <v>283</v>
      </c>
      <c r="B145" s="136" t="s">
        <v>129</v>
      </c>
      <c r="C145" s="135" t="s">
        <v>72</v>
      </c>
      <c r="D145" s="137">
        <v>15</v>
      </c>
      <c r="E145" s="139"/>
      <c r="F145" s="139"/>
      <c r="G145" s="140">
        <f>E145+F145</f>
        <v>0</v>
      </c>
    </row>
    <row r="146" spans="1:7" x14ac:dyDescent="0.2">
      <c r="A146" s="135"/>
      <c r="B146" s="136" t="s">
        <v>130</v>
      </c>
      <c r="C146" s="135"/>
      <c r="D146" s="137"/>
      <c r="E146" s="139"/>
      <c r="F146" s="139"/>
      <c r="G146" s="140"/>
    </row>
    <row r="147" spans="1:7" x14ac:dyDescent="0.2">
      <c r="A147" s="135" t="s">
        <v>284</v>
      </c>
      <c r="B147" s="136" t="s">
        <v>99</v>
      </c>
      <c r="C147" s="135"/>
      <c r="D147" s="137"/>
      <c r="E147" s="139"/>
      <c r="F147" s="139"/>
      <c r="G147" s="140"/>
    </row>
    <row r="148" spans="1:7" x14ac:dyDescent="0.2">
      <c r="A148" s="135" t="s">
        <v>267</v>
      </c>
      <c r="B148" s="136" t="s">
        <v>293</v>
      </c>
      <c r="C148" s="135" t="s">
        <v>83</v>
      </c>
      <c r="D148" s="137">
        <v>40</v>
      </c>
      <c r="E148" s="139"/>
      <c r="F148" s="139"/>
      <c r="G148" s="140">
        <f>E148+F148</f>
        <v>0</v>
      </c>
    </row>
    <row r="149" spans="1:7" x14ac:dyDescent="0.2">
      <c r="A149" s="135" t="s">
        <v>268</v>
      </c>
      <c r="B149" s="136" t="s">
        <v>277</v>
      </c>
      <c r="C149" s="135" t="s">
        <v>89</v>
      </c>
      <c r="D149" s="137">
        <v>15</v>
      </c>
      <c r="E149" s="139"/>
      <c r="F149" s="139"/>
      <c r="G149" s="140">
        <f t="shared" ref="G149:G158" si="6">E149+F149</f>
        <v>0</v>
      </c>
    </row>
    <row r="150" spans="1:7" x14ac:dyDescent="0.2">
      <c r="A150" s="135"/>
      <c r="B150" s="136" t="s">
        <v>84</v>
      </c>
      <c r="C150" s="135" t="s">
        <v>17</v>
      </c>
      <c r="D150" s="138">
        <v>3.6</v>
      </c>
      <c r="E150" s="139"/>
      <c r="F150" s="139"/>
      <c r="G150" s="140">
        <f t="shared" si="6"/>
        <v>0</v>
      </c>
    </row>
    <row r="151" spans="1:7" x14ac:dyDescent="0.2">
      <c r="A151" s="135"/>
      <c r="B151" s="136" t="s">
        <v>85</v>
      </c>
      <c r="C151" s="135" t="s">
        <v>17</v>
      </c>
      <c r="D151" s="137">
        <v>10</v>
      </c>
      <c r="E151" s="139"/>
      <c r="F151" s="139"/>
      <c r="G151" s="140">
        <f t="shared" si="6"/>
        <v>0</v>
      </c>
    </row>
    <row r="152" spans="1:7" x14ac:dyDescent="0.2">
      <c r="A152" s="135"/>
      <c r="B152" s="136" t="s">
        <v>86</v>
      </c>
      <c r="C152" s="135" t="s">
        <v>135</v>
      </c>
      <c r="D152" s="137">
        <v>10</v>
      </c>
      <c r="E152" s="139"/>
      <c r="F152" s="139"/>
      <c r="G152" s="140">
        <f t="shared" si="6"/>
        <v>0</v>
      </c>
    </row>
    <row r="153" spans="1:7" x14ac:dyDescent="0.2">
      <c r="A153" s="135"/>
      <c r="B153" s="136" t="s">
        <v>87</v>
      </c>
      <c r="C153" s="135" t="s">
        <v>135</v>
      </c>
      <c r="D153" s="137">
        <v>3</v>
      </c>
      <c r="E153" s="139"/>
      <c r="F153" s="139"/>
      <c r="G153" s="140">
        <f t="shared" si="6"/>
        <v>0</v>
      </c>
    </row>
    <row r="154" spans="1:7" x14ac:dyDescent="0.2">
      <c r="A154" s="135"/>
      <c r="B154" s="136" t="s">
        <v>88</v>
      </c>
      <c r="C154" s="135" t="s">
        <v>135</v>
      </c>
      <c r="D154" s="137">
        <v>2</v>
      </c>
      <c r="E154" s="139"/>
      <c r="F154" s="139"/>
      <c r="G154" s="140">
        <f t="shared" si="6"/>
        <v>0</v>
      </c>
    </row>
    <row r="155" spans="1:7" x14ac:dyDescent="0.2">
      <c r="A155" s="135"/>
      <c r="B155" s="136" t="s">
        <v>136</v>
      </c>
      <c r="C155" s="135" t="s">
        <v>135</v>
      </c>
      <c r="D155" s="137">
        <v>15</v>
      </c>
      <c r="E155" s="139"/>
      <c r="F155" s="139"/>
      <c r="G155" s="140">
        <f t="shared" si="6"/>
        <v>0</v>
      </c>
    </row>
    <row r="156" spans="1:7" x14ac:dyDescent="0.2">
      <c r="A156" s="135"/>
      <c r="B156" s="136" t="s">
        <v>137</v>
      </c>
      <c r="C156" s="135" t="s">
        <v>54</v>
      </c>
      <c r="D156" s="137">
        <v>1</v>
      </c>
      <c r="E156" s="139"/>
      <c r="F156" s="139"/>
      <c r="G156" s="140">
        <f t="shared" si="6"/>
        <v>0</v>
      </c>
    </row>
    <row r="157" spans="1:7" x14ac:dyDescent="0.2">
      <c r="A157" s="135"/>
      <c r="B157" s="136" t="s">
        <v>138</v>
      </c>
      <c r="C157" s="135" t="s">
        <v>54</v>
      </c>
      <c r="D157" s="137">
        <v>1</v>
      </c>
      <c r="E157" s="139"/>
      <c r="F157" s="139"/>
      <c r="G157" s="140">
        <f t="shared" si="6"/>
        <v>0</v>
      </c>
    </row>
    <row r="158" spans="1:7" x14ac:dyDescent="0.2">
      <c r="A158" s="135"/>
      <c r="B158" s="136" t="s">
        <v>139</v>
      </c>
      <c r="C158" s="135" t="s">
        <v>89</v>
      </c>
      <c r="D158" s="137">
        <v>10</v>
      </c>
      <c r="E158" s="139"/>
      <c r="F158" s="139"/>
      <c r="G158" s="140">
        <f t="shared" si="6"/>
        <v>0</v>
      </c>
    </row>
    <row r="159" spans="1:7" x14ac:dyDescent="0.2">
      <c r="A159" s="114"/>
      <c r="B159" s="123"/>
      <c r="C159" s="114"/>
      <c r="D159" s="129"/>
      <c r="E159" s="124"/>
      <c r="F159" s="124"/>
    </row>
    <row r="160" spans="1:7" ht="15.75" x14ac:dyDescent="0.2">
      <c r="A160" s="120"/>
      <c r="B160" s="121" t="s">
        <v>197</v>
      </c>
      <c r="C160" s="122">
        <v>0</v>
      </c>
      <c r="D160" s="122"/>
      <c r="E160" s="128"/>
      <c r="F160" s="128"/>
      <c r="G160" s="128"/>
    </row>
    <row r="161" spans="1:7" x14ac:dyDescent="0.2">
      <c r="A161" s="114" t="s">
        <v>210</v>
      </c>
      <c r="B161" s="123" t="s">
        <v>215</v>
      </c>
      <c r="C161" s="114" t="s">
        <v>54</v>
      </c>
      <c r="D161" s="129">
        <v>1</v>
      </c>
      <c r="E161" s="124"/>
      <c r="F161" s="124"/>
      <c r="G161" s="112">
        <f>E161+F161</f>
        <v>0</v>
      </c>
    </row>
    <row r="162" spans="1:7" x14ac:dyDescent="0.2">
      <c r="A162" s="114"/>
      <c r="B162" s="123" t="s">
        <v>216</v>
      </c>
      <c r="C162" s="114"/>
      <c r="D162" s="129"/>
      <c r="E162" s="124"/>
      <c r="F162" s="124"/>
    </row>
    <row r="163" spans="1:7" x14ac:dyDescent="0.2">
      <c r="A163" s="114"/>
      <c r="B163" s="123" t="s">
        <v>198</v>
      </c>
      <c r="C163" s="114"/>
      <c r="D163" s="129"/>
      <c r="E163" s="124"/>
      <c r="F163" s="124"/>
    </row>
    <row r="164" spans="1:7" x14ac:dyDescent="0.2">
      <c r="A164" s="114" t="s">
        <v>297</v>
      </c>
      <c r="B164" s="123" t="s">
        <v>298</v>
      </c>
      <c r="C164" s="114" t="s">
        <v>54</v>
      </c>
      <c r="D164" s="129">
        <v>1</v>
      </c>
      <c r="E164" s="124"/>
      <c r="F164" s="124"/>
      <c r="G164" s="112">
        <f>E164+F164</f>
        <v>0</v>
      </c>
    </row>
    <row r="165" spans="1:7" x14ac:dyDescent="0.2">
      <c r="A165" s="114"/>
      <c r="B165" s="123" t="s">
        <v>300</v>
      </c>
      <c r="C165" s="114"/>
      <c r="D165" s="129"/>
      <c r="E165" s="124"/>
      <c r="F165" s="124"/>
    </row>
    <row r="166" spans="1:7" x14ac:dyDescent="0.2">
      <c r="A166" s="114" t="s">
        <v>299</v>
      </c>
      <c r="B166" s="123" t="s">
        <v>301</v>
      </c>
      <c r="C166" s="114" t="s">
        <v>54</v>
      </c>
      <c r="D166" s="129">
        <v>1</v>
      </c>
      <c r="E166" s="124"/>
      <c r="F166" s="124"/>
      <c r="G166" s="112">
        <f>E166+F166</f>
        <v>0</v>
      </c>
    </row>
    <row r="167" spans="1:7" x14ac:dyDescent="0.2">
      <c r="A167" s="114" t="s">
        <v>211</v>
      </c>
      <c r="B167" s="123" t="s">
        <v>219</v>
      </c>
      <c r="C167" s="114" t="s">
        <v>54</v>
      </c>
      <c r="D167" s="129">
        <v>8</v>
      </c>
      <c r="E167" s="124"/>
      <c r="F167" s="124"/>
      <c r="G167" s="112">
        <f>E167+F167</f>
        <v>0</v>
      </c>
    </row>
    <row r="168" spans="1:7" x14ac:dyDescent="0.2">
      <c r="A168" s="114"/>
      <c r="B168" s="123" t="s">
        <v>222</v>
      </c>
      <c r="C168" s="114"/>
      <c r="D168" s="129"/>
      <c r="E168" s="124"/>
      <c r="F168" s="124"/>
    </row>
    <row r="169" spans="1:7" x14ac:dyDescent="0.2">
      <c r="A169" s="114" t="s">
        <v>217</v>
      </c>
      <c r="B169" s="123" t="s">
        <v>218</v>
      </c>
      <c r="C169" s="114" t="s">
        <v>54</v>
      </c>
      <c r="D169" s="129">
        <v>2</v>
      </c>
      <c r="E169" s="124"/>
      <c r="F169" s="124"/>
      <c r="G169" s="112">
        <f>E169+F169</f>
        <v>0</v>
      </c>
    </row>
    <row r="170" spans="1:7" x14ac:dyDescent="0.2">
      <c r="A170" s="114"/>
      <c r="B170" s="123" t="s">
        <v>226</v>
      </c>
      <c r="C170" s="114"/>
      <c r="D170" s="129"/>
      <c r="E170" s="124"/>
      <c r="F170" s="124"/>
    </row>
    <row r="171" spans="1:7" x14ac:dyDescent="0.2">
      <c r="A171" s="114"/>
      <c r="B171" s="123" t="s">
        <v>222</v>
      </c>
      <c r="C171" s="114"/>
      <c r="D171" s="129"/>
      <c r="E171" s="124"/>
      <c r="F171" s="124"/>
    </row>
    <row r="172" spans="1:7" x14ac:dyDescent="0.2">
      <c r="A172" s="114" t="s">
        <v>212</v>
      </c>
      <c r="B172" s="123" t="s">
        <v>296</v>
      </c>
      <c r="C172" s="114" t="s">
        <v>54</v>
      </c>
      <c r="D172" s="129">
        <v>2</v>
      </c>
      <c r="E172" s="124"/>
      <c r="F172" s="124"/>
      <c r="G172" s="112">
        <f>E172+F172</f>
        <v>0</v>
      </c>
    </row>
    <row r="173" spans="1:7" x14ac:dyDescent="0.2">
      <c r="A173" s="114"/>
      <c r="B173" s="123" t="s">
        <v>226</v>
      </c>
      <c r="C173" s="114"/>
      <c r="D173" s="129"/>
      <c r="E173" s="124"/>
      <c r="F173" s="124"/>
    </row>
    <row r="174" spans="1:7" x14ac:dyDescent="0.2">
      <c r="A174" s="114"/>
      <c r="B174" s="123" t="s">
        <v>223</v>
      </c>
      <c r="C174" s="114"/>
      <c r="D174" s="129"/>
      <c r="E174" s="124"/>
      <c r="F174" s="124"/>
    </row>
    <row r="175" spans="1:7" x14ac:dyDescent="0.2">
      <c r="A175" s="114" t="s">
        <v>213</v>
      </c>
      <c r="B175" s="123" t="s">
        <v>220</v>
      </c>
      <c r="C175" s="114" t="s">
        <v>54</v>
      </c>
      <c r="D175" s="129">
        <v>1</v>
      </c>
      <c r="E175" s="124"/>
      <c r="F175" s="124"/>
      <c r="G175" s="112">
        <f>E175+F175</f>
        <v>0</v>
      </c>
    </row>
    <row r="176" spans="1:7" x14ac:dyDescent="0.2">
      <c r="A176" s="114"/>
      <c r="B176" s="123" t="s">
        <v>224</v>
      </c>
      <c r="C176" s="114"/>
      <c r="D176" s="129"/>
      <c r="E176" s="124"/>
      <c r="F176" s="124"/>
    </row>
    <row r="177" spans="1:7" x14ac:dyDescent="0.2">
      <c r="A177" s="114" t="s">
        <v>214</v>
      </c>
      <c r="B177" s="123" t="s">
        <v>221</v>
      </c>
      <c r="C177" s="114" t="s">
        <v>54</v>
      </c>
      <c r="D177" s="129">
        <v>1</v>
      </c>
      <c r="E177" s="124"/>
      <c r="F177" s="124"/>
      <c r="G177" s="112">
        <f>E177+F177</f>
        <v>0</v>
      </c>
    </row>
    <row r="178" spans="1:7" x14ac:dyDescent="0.2">
      <c r="A178" s="114"/>
      <c r="B178" s="123" t="s">
        <v>225</v>
      </c>
      <c r="C178" s="114"/>
      <c r="D178" s="129"/>
      <c r="E178" s="124"/>
      <c r="F178" s="124"/>
    </row>
    <row r="179" spans="1:7" x14ac:dyDescent="0.2">
      <c r="A179" s="114"/>
      <c r="B179" s="123" t="s">
        <v>199</v>
      </c>
      <c r="C179" s="114"/>
      <c r="D179" s="129"/>
      <c r="E179" s="124"/>
      <c r="F179" s="124"/>
    </row>
    <row r="180" spans="1:7" x14ac:dyDescent="0.2">
      <c r="A180" s="114" t="s">
        <v>227</v>
      </c>
      <c r="B180" s="123" t="s">
        <v>200</v>
      </c>
      <c r="C180" s="114"/>
      <c r="D180" s="129"/>
      <c r="E180" s="124"/>
      <c r="F180" s="124"/>
    </row>
    <row r="181" spans="1:7" x14ac:dyDescent="0.2">
      <c r="A181" s="114"/>
      <c r="B181" s="123" t="s">
        <v>201</v>
      </c>
      <c r="C181" s="114" t="s">
        <v>65</v>
      </c>
      <c r="D181" s="129">
        <v>3</v>
      </c>
      <c r="E181" s="124"/>
      <c r="F181" s="124"/>
      <c r="G181" s="112">
        <f>E181+F181</f>
        <v>0</v>
      </c>
    </row>
    <row r="182" spans="1:7" x14ac:dyDescent="0.2">
      <c r="A182" s="114"/>
      <c r="B182" s="123" t="s">
        <v>202</v>
      </c>
      <c r="C182" s="114" t="s">
        <v>65</v>
      </c>
      <c r="D182" s="129">
        <v>3</v>
      </c>
      <c r="E182" s="124"/>
      <c r="F182" s="124"/>
      <c r="G182" s="112">
        <f t="shared" ref="G182:G185" si="7">E182+F182</f>
        <v>0</v>
      </c>
    </row>
    <row r="183" spans="1:7" x14ac:dyDescent="0.2">
      <c r="A183" s="114"/>
      <c r="B183" s="123" t="s">
        <v>203</v>
      </c>
      <c r="C183" s="114" t="s">
        <v>65</v>
      </c>
      <c r="D183" s="129">
        <v>10</v>
      </c>
      <c r="E183" s="124"/>
      <c r="F183" s="124"/>
      <c r="G183" s="112">
        <f t="shared" si="7"/>
        <v>0</v>
      </c>
    </row>
    <row r="184" spans="1:7" x14ac:dyDescent="0.2">
      <c r="A184" s="114"/>
      <c r="B184" s="123" t="s">
        <v>204</v>
      </c>
      <c r="C184" s="114" t="s">
        <v>65</v>
      </c>
      <c r="D184" s="129">
        <v>71</v>
      </c>
      <c r="E184" s="124"/>
      <c r="F184" s="124"/>
      <c r="G184" s="112">
        <f t="shared" si="7"/>
        <v>0</v>
      </c>
    </row>
    <row r="185" spans="1:7" x14ac:dyDescent="0.2">
      <c r="A185" s="114"/>
      <c r="B185" s="123" t="s">
        <v>205</v>
      </c>
      <c r="C185" s="114" t="s">
        <v>65</v>
      </c>
      <c r="D185" s="129">
        <v>51</v>
      </c>
      <c r="E185" s="124"/>
      <c r="F185" s="124"/>
      <c r="G185" s="112">
        <f t="shared" si="7"/>
        <v>0</v>
      </c>
    </row>
    <row r="186" spans="1:7" x14ac:dyDescent="0.2">
      <c r="A186" s="114"/>
      <c r="B186" s="123" t="s">
        <v>206</v>
      </c>
      <c r="C186" s="114"/>
      <c r="D186" s="129"/>
      <c r="E186" s="124"/>
      <c r="F186" s="124"/>
    </row>
    <row r="187" spans="1:7" x14ac:dyDescent="0.2">
      <c r="A187" s="114" t="s">
        <v>228</v>
      </c>
      <c r="B187" s="123" t="s">
        <v>207</v>
      </c>
      <c r="C187" s="114" t="s">
        <v>65</v>
      </c>
      <c r="D187" s="129">
        <v>138</v>
      </c>
      <c r="E187" s="124"/>
      <c r="F187" s="124"/>
      <c r="G187" s="112">
        <f>E187+F187</f>
        <v>0</v>
      </c>
    </row>
    <row r="188" spans="1:7" x14ac:dyDescent="0.2">
      <c r="A188" s="114" t="s">
        <v>229</v>
      </c>
      <c r="B188" s="123" t="s">
        <v>208</v>
      </c>
      <c r="C188" s="114" t="s">
        <v>83</v>
      </c>
      <c r="D188" s="129">
        <v>10</v>
      </c>
      <c r="E188" s="124"/>
      <c r="F188" s="124"/>
      <c r="G188" s="112">
        <f t="shared" ref="G188:G189" si="8">E188+F188</f>
        <v>0</v>
      </c>
    </row>
    <row r="189" spans="1:7" x14ac:dyDescent="0.2">
      <c r="A189" s="114" t="s">
        <v>230</v>
      </c>
      <c r="B189" s="123" t="s">
        <v>209</v>
      </c>
      <c r="C189" s="114" t="s">
        <v>72</v>
      </c>
      <c r="D189" s="129">
        <v>1</v>
      </c>
      <c r="E189" s="124"/>
      <c r="F189" s="124"/>
      <c r="G189" s="112">
        <f t="shared" si="8"/>
        <v>0</v>
      </c>
    </row>
    <row r="190" spans="1:7" x14ac:dyDescent="0.2">
      <c r="A190" s="114" t="s">
        <v>231</v>
      </c>
      <c r="B190" s="123" t="s">
        <v>99</v>
      </c>
      <c r="C190" s="114"/>
      <c r="D190" s="129"/>
      <c r="E190" s="124"/>
      <c r="F190" s="124"/>
    </row>
    <row r="191" spans="1:7" x14ac:dyDescent="0.2">
      <c r="A191" s="114" t="s">
        <v>232</v>
      </c>
      <c r="B191" s="123" t="s">
        <v>282</v>
      </c>
      <c r="C191" s="114" t="s">
        <v>83</v>
      </c>
      <c r="D191" s="129">
        <v>120</v>
      </c>
      <c r="E191" s="124"/>
      <c r="F191" s="124"/>
      <c r="G191" s="112">
        <f>E191+F191</f>
        <v>0</v>
      </c>
    </row>
    <row r="192" spans="1:7" x14ac:dyDescent="0.2">
      <c r="A192" s="114" t="s">
        <v>233</v>
      </c>
      <c r="B192" s="123" t="s">
        <v>84</v>
      </c>
      <c r="C192" s="114" t="s">
        <v>17</v>
      </c>
      <c r="D192" s="134">
        <v>3.6</v>
      </c>
      <c r="E192" s="124"/>
      <c r="F192" s="124"/>
      <c r="G192" s="112">
        <f t="shared" ref="G192:G200" si="9">E192+F192</f>
        <v>0</v>
      </c>
    </row>
    <row r="193" spans="1:7" x14ac:dyDescent="0.2">
      <c r="A193" s="114"/>
      <c r="B193" s="123" t="s">
        <v>85</v>
      </c>
      <c r="C193" s="114" t="s">
        <v>17</v>
      </c>
      <c r="D193" s="129">
        <v>10</v>
      </c>
      <c r="E193" s="124"/>
      <c r="F193" s="124"/>
      <c r="G193" s="112">
        <f t="shared" si="9"/>
        <v>0</v>
      </c>
    </row>
    <row r="194" spans="1:7" x14ac:dyDescent="0.2">
      <c r="A194" s="114"/>
      <c r="B194" s="123" t="s">
        <v>86</v>
      </c>
      <c r="C194" s="114" t="s">
        <v>135</v>
      </c>
      <c r="D194" s="129">
        <v>35</v>
      </c>
      <c r="E194" s="124"/>
      <c r="F194" s="124"/>
      <c r="G194" s="112">
        <f t="shared" si="9"/>
        <v>0</v>
      </c>
    </row>
    <row r="195" spans="1:7" x14ac:dyDescent="0.2">
      <c r="A195" s="114"/>
      <c r="B195" s="123" t="s">
        <v>87</v>
      </c>
      <c r="C195" s="114" t="s">
        <v>135</v>
      </c>
      <c r="D195" s="129">
        <v>10</v>
      </c>
      <c r="E195" s="124"/>
      <c r="F195" s="124"/>
      <c r="G195" s="112">
        <f t="shared" si="9"/>
        <v>0</v>
      </c>
    </row>
    <row r="196" spans="1:7" x14ac:dyDescent="0.2">
      <c r="A196" s="114"/>
      <c r="B196" s="123" t="s">
        <v>88</v>
      </c>
      <c r="C196" s="114" t="s">
        <v>135</v>
      </c>
      <c r="D196" s="129">
        <v>5</v>
      </c>
      <c r="E196" s="124"/>
      <c r="F196" s="124"/>
      <c r="G196" s="112">
        <f t="shared" si="9"/>
        <v>0</v>
      </c>
    </row>
    <row r="197" spans="1:7" x14ac:dyDescent="0.2">
      <c r="A197" s="114"/>
      <c r="B197" s="123" t="s">
        <v>136</v>
      </c>
      <c r="C197" s="114" t="s">
        <v>135</v>
      </c>
      <c r="D197" s="129">
        <v>15</v>
      </c>
      <c r="E197" s="124"/>
      <c r="F197" s="124"/>
      <c r="G197" s="112">
        <f t="shared" si="9"/>
        <v>0</v>
      </c>
    </row>
    <row r="198" spans="1:7" x14ac:dyDescent="0.2">
      <c r="A198" s="114"/>
      <c r="B198" s="123" t="s">
        <v>137</v>
      </c>
      <c r="C198" s="114" t="s">
        <v>54</v>
      </c>
      <c r="D198" s="129">
        <v>1</v>
      </c>
      <c r="E198" s="124"/>
      <c r="F198" s="124"/>
      <c r="G198" s="112">
        <f t="shared" si="9"/>
        <v>0</v>
      </c>
    </row>
    <row r="199" spans="1:7" x14ac:dyDescent="0.2">
      <c r="A199" s="114"/>
      <c r="B199" s="123" t="s">
        <v>138</v>
      </c>
      <c r="C199" s="114" t="s">
        <v>54</v>
      </c>
      <c r="D199" s="129">
        <v>1</v>
      </c>
      <c r="E199" s="124"/>
      <c r="F199" s="124"/>
      <c r="G199" s="112">
        <f t="shared" si="9"/>
        <v>0</v>
      </c>
    </row>
    <row r="200" spans="1:7" x14ac:dyDescent="0.2">
      <c r="A200" s="114"/>
      <c r="B200" s="123" t="s">
        <v>139</v>
      </c>
      <c r="C200" s="114" t="s">
        <v>89</v>
      </c>
      <c r="D200" s="129">
        <v>15</v>
      </c>
      <c r="E200" s="124"/>
      <c r="F200" s="124"/>
      <c r="G200" s="112">
        <f t="shared" si="9"/>
        <v>0</v>
      </c>
    </row>
    <row r="201" spans="1:7" x14ac:dyDescent="0.2">
      <c r="A201" s="114"/>
      <c r="B201" s="123"/>
      <c r="C201" s="114"/>
      <c r="D201" s="129"/>
      <c r="E201" s="124"/>
      <c r="F201" s="124"/>
    </row>
    <row r="202" spans="1:7" ht="15.75" x14ac:dyDescent="0.2">
      <c r="A202" s="120"/>
      <c r="B202" s="121" t="s">
        <v>254</v>
      </c>
      <c r="C202" s="122">
        <v>0</v>
      </c>
      <c r="D202" s="122"/>
      <c r="E202" s="128"/>
      <c r="F202" s="128"/>
      <c r="G202" s="128"/>
    </row>
    <row r="203" spans="1:7" x14ac:dyDescent="0.2">
      <c r="A203" s="135" t="s">
        <v>255</v>
      </c>
      <c r="B203" s="136" t="s">
        <v>167</v>
      </c>
      <c r="C203" s="135" t="s">
        <v>54</v>
      </c>
      <c r="D203" s="137">
        <v>1</v>
      </c>
      <c r="E203" s="139"/>
      <c r="F203" s="139"/>
      <c r="G203" s="140">
        <f>E203+F203</f>
        <v>0</v>
      </c>
    </row>
    <row r="204" spans="1:7" x14ac:dyDescent="0.2">
      <c r="A204" s="135"/>
      <c r="B204" s="136" t="s">
        <v>168</v>
      </c>
      <c r="C204" s="135"/>
      <c r="D204" s="137"/>
      <c r="E204" s="139"/>
      <c r="F204" s="139"/>
      <c r="G204" s="140"/>
    </row>
    <row r="205" spans="1:7" x14ac:dyDescent="0.2">
      <c r="A205" s="135"/>
      <c r="B205" s="136" t="s">
        <v>169</v>
      </c>
      <c r="C205" s="135"/>
      <c r="D205" s="137"/>
      <c r="E205" s="139"/>
      <c r="F205" s="139"/>
      <c r="G205" s="140"/>
    </row>
    <row r="206" spans="1:7" x14ac:dyDescent="0.2">
      <c r="A206" s="135"/>
      <c r="B206" s="136" t="s">
        <v>96</v>
      </c>
      <c r="C206" s="135"/>
      <c r="D206" s="137"/>
      <c r="E206" s="139"/>
      <c r="F206" s="139"/>
      <c r="G206" s="140"/>
    </row>
    <row r="207" spans="1:7" x14ac:dyDescent="0.2">
      <c r="A207" s="135"/>
      <c r="B207" s="136" t="s">
        <v>303</v>
      </c>
      <c r="C207" s="135"/>
      <c r="D207" s="137"/>
      <c r="E207" s="139"/>
      <c r="F207" s="139"/>
      <c r="G207" s="140"/>
    </row>
    <row r="208" spans="1:7" x14ac:dyDescent="0.2">
      <c r="A208" s="135" t="s">
        <v>258</v>
      </c>
      <c r="B208" s="136" t="s">
        <v>256</v>
      </c>
      <c r="C208" s="135" t="s">
        <v>54</v>
      </c>
      <c r="D208" s="137">
        <v>2</v>
      </c>
      <c r="E208" s="139"/>
      <c r="F208" s="139"/>
      <c r="G208" s="140">
        <f>E208+F208</f>
        <v>0</v>
      </c>
    </row>
    <row r="209" spans="1:7" x14ac:dyDescent="0.2">
      <c r="A209" s="135" t="s">
        <v>259</v>
      </c>
      <c r="B209" s="136" t="s">
        <v>273</v>
      </c>
      <c r="C209" s="135" t="s">
        <v>54</v>
      </c>
      <c r="D209" s="137">
        <v>1</v>
      </c>
      <c r="E209" s="139"/>
      <c r="F209" s="139"/>
      <c r="G209" s="140">
        <f t="shared" ref="G209:G215" si="10">E209+F209</f>
        <v>0</v>
      </c>
    </row>
    <row r="210" spans="1:7" x14ac:dyDescent="0.2">
      <c r="A210" s="135" t="s">
        <v>260</v>
      </c>
      <c r="B210" s="136" t="s">
        <v>247</v>
      </c>
      <c r="C210" s="135" t="s">
        <v>54</v>
      </c>
      <c r="D210" s="137">
        <v>2</v>
      </c>
      <c r="E210" s="139"/>
      <c r="F210" s="139"/>
      <c r="G210" s="140">
        <f t="shared" si="10"/>
        <v>0</v>
      </c>
    </row>
    <row r="211" spans="1:7" x14ac:dyDescent="0.2">
      <c r="A211" s="135" t="s">
        <v>261</v>
      </c>
      <c r="B211" s="136" t="s">
        <v>145</v>
      </c>
      <c r="C211" s="135" t="s">
        <v>54</v>
      </c>
      <c r="D211" s="137">
        <v>2</v>
      </c>
      <c r="E211" s="139"/>
      <c r="F211" s="139"/>
      <c r="G211" s="140">
        <f t="shared" si="10"/>
        <v>0</v>
      </c>
    </row>
    <row r="212" spans="1:7" x14ac:dyDescent="0.2">
      <c r="A212" s="135" t="s">
        <v>262</v>
      </c>
      <c r="B212" s="136" t="s">
        <v>182</v>
      </c>
      <c r="C212" s="135" t="s">
        <v>65</v>
      </c>
      <c r="D212" s="137">
        <v>16</v>
      </c>
      <c r="E212" s="139"/>
      <c r="F212" s="139"/>
      <c r="G212" s="140">
        <f t="shared" si="10"/>
        <v>0</v>
      </c>
    </row>
    <row r="213" spans="1:7" x14ac:dyDescent="0.2">
      <c r="A213" s="135" t="s">
        <v>263</v>
      </c>
      <c r="B213" s="136" t="s">
        <v>183</v>
      </c>
      <c r="C213" s="135" t="s">
        <v>72</v>
      </c>
      <c r="D213" s="137">
        <v>3</v>
      </c>
      <c r="E213" s="139"/>
      <c r="F213" s="139"/>
      <c r="G213" s="140">
        <f t="shared" si="10"/>
        <v>0</v>
      </c>
    </row>
    <row r="214" spans="1:7" x14ac:dyDescent="0.2">
      <c r="A214" s="135" t="s">
        <v>264</v>
      </c>
      <c r="B214" s="136" t="s">
        <v>184</v>
      </c>
      <c r="C214" s="135" t="s">
        <v>72</v>
      </c>
      <c r="D214" s="137">
        <v>63</v>
      </c>
      <c r="E214" s="139"/>
      <c r="F214" s="139"/>
      <c r="G214" s="140">
        <f t="shared" si="10"/>
        <v>0</v>
      </c>
    </row>
    <row r="215" spans="1:7" x14ac:dyDescent="0.2">
      <c r="A215" s="135" t="s">
        <v>285</v>
      </c>
      <c r="B215" s="136" t="s">
        <v>185</v>
      </c>
      <c r="C215" s="135" t="s">
        <v>72</v>
      </c>
      <c r="D215" s="137">
        <v>29</v>
      </c>
      <c r="E215" s="139"/>
      <c r="F215" s="139"/>
      <c r="G215" s="140">
        <f t="shared" si="10"/>
        <v>0</v>
      </c>
    </row>
    <row r="216" spans="1:7" x14ac:dyDescent="0.2">
      <c r="A216" s="135"/>
      <c r="B216" s="136" t="s">
        <v>130</v>
      </c>
      <c r="C216" s="135"/>
      <c r="D216" s="137"/>
      <c r="E216" s="139"/>
      <c r="F216" s="139"/>
      <c r="G216" s="140"/>
    </row>
    <row r="217" spans="1:7" x14ac:dyDescent="0.2">
      <c r="A217" s="135" t="s">
        <v>286</v>
      </c>
      <c r="B217" s="136" t="s">
        <v>129</v>
      </c>
      <c r="C217" s="135" t="s">
        <v>72</v>
      </c>
      <c r="D217" s="137">
        <v>27</v>
      </c>
      <c r="E217" s="139"/>
      <c r="F217" s="139"/>
      <c r="G217" s="140">
        <f>E217+F217</f>
        <v>0</v>
      </c>
    </row>
    <row r="218" spans="1:7" x14ac:dyDescent="0.2">
      <c r="A218" s="135"/>
      <c r="B218" s="136" t="s">
        <v>130</v>
      </c>
      <c r="C218" s="135"/>
      <c r="D218" s="137"/>
      <c r="E218" s="139"/>
      <c r="F218" s="139"/>
      <c r="G218" s="140"/>
    </row>
    <row r="219" spans="1:7" x14ac:dyDescent="0.2">
      <c r="A219" s="135" t="s">
        <v>287</v>
      </c>
      <c r="B219" s="136" t="s">
        <v>99</v>
      </c>
      <c r="C219" s="135"/>
      <c r="D219" s="137"/>
      <c r="E219" s="139"/>
      <c r="F219" s="139"/>
      <c r="G219" s="140"/>
    </row>
    <row r="220" spans="1:7" x14ac:dyDescent="0.2">
      <c r="A220" s="135" t="s">
        <v>265</v>
      </c>
      <c r="B220" s="136" t="s">
        <v>281</v>
      </c>
      <c r="C220" s="135" t="s">
        <v>83</v>
      </c>
      <c r="D220" s="137">
        <v>40</v>
      </c>
      <c r="E220" s="139"/>
      <c r="F220" s="139"/>
      <c r="G220" s="140">
        <f>E220+F220</f>
        <v>0</v>
      </c>
    </row>
    <row r="221" spans="1:7" x14ac:dyDescent="0.2">
      <c r="A221" s="135" t="s">
        <v>266</v>
      </c>
      <c r="B221" s="136" t="s">
        <v>280</v>
      </c>
      <c r="C221" s="135" t="s">
        <v>89</v>
      </c>
      <c r="D221" s="137">
        <v>12</v>
      </c>
      <c r="E221" s="139"/>
      <c r="F221" s="139"/>
      <c r="G221" s="140">
        <f t="shared" ref="G221:G230" si="11">E221+F221</f>
        <v>0</v>
      </c>
    </row>
    <row r="222" spans="1:7" x14ac:dyDescent="0.2">
      <c r="A222" s="135"/>
      <c r="B222" s="136" t="s">
        <v>84</v>
      </c>
      <c r="C222" s="135" t="s">
        <v>17</v>
      </c>
      <c r="D222" s="138">
        <v>3.6</v>
      </c>
      <c r="E222" s="139"/>
      <c r="F222" s="139"/>
      <c r="G222" s="140">
        <f t="shared" si="11"/>
        <v>0</v>
      </c>
    </row>
    <row r="223" spans="1:7" x14ac:dyDescent="0.2">
      <c r="A223" s="135"/>
      <c r="B223" s="136" t="s">
        <v>85</v>
      </c>
      <c r="C223" s="135" t="s">
        <v>17</v>
      </c>
      <c r="D223" s="137">
        <v>10</v>
      </c>
      <c r="E223" s="139"/>
      <c r="F223" s="139"/>
      <c r="G223" s="140">
        <f t="shared" si="11"/>
        <v>0</v>
      </c>
    </row>
    <row r="224" spans="1:7" x14ac:dyDescent="0.2">
      <c r="A224" s="135"/>
      <c r="B224" s="136" t="s">
        <v>86</v>
      </c>
      <c r="C224" s="135" t="s">
        <v>135</v>
      </c>
      <c r="D224" s="137">
        <v>6</v>
      </c>
      <c r="E224" s="139"/>
      <c r="F224" s="139"/>
      <c r="G224" s="140">
        <f t="shared" si="11"/>
        <v>0</v>
      </c>
    </row>
    <row r="225" spans="1:7" x14ac:dyDescent="0.2">
      <c r="A225" s="135"/>
      <c r="B225" s="136" t="s">
        <v>87</v>
      </c>
      <c r="C225" s="135" t="s">
        <v>135</v>
      </c>
      <c r="D225" s="137">
        <v>3</v>
      </c>
      <c r="E225" s="139"/>
      <c r="F225" s="139"/>
      <c r="G225" s="140">
        <f t="shared" si="11"/>
        <v>0</v>
      </c>
    </row>
    <row r="226" spans="1:7" x14ac:dyDescent="0.2">
      <c r="A226" s="135"/>
      <c r="B226" s="136" t="s">
        <v>88</v>
      </c>
      <c r="C226" s="135" t="s">
        <v>135</v>
      </c>
      <c r="D226" s="137">
        <v>2</v>
      </c>
      <c r="E226" s="139"/>
      <c r="F226" s="139"/>
      <c r="G226" s="140">
        <f t="shared" si="11"/>
        <v>0</v>
      </c>
    </row>
    <row r="227" spans="1:7" x14ac:dyDescent="0.2">
      <c r="A227" s="135"/>
      <c r="B227" s="136" t="s">
        <v>136</v>
      </c>
      <c r="C227" s="135" t="s">
        <v>135</v>
      </c>
      <c r="D227" s="137">
        <v>15</v>
      </c>
      <c r="E227" s="139"/>
      <c r="F227" s="139"/>
      <c r="G227" s="140">
        <f t="shared" si="11"/>
        <v>0</v>
      </c>
    </row>
    <row r="228" spans="1:7" x14ac:dyDescent="0.2">
      <c r="A228" s="135"/>
      <c r="B228" s="136" t="s">
        <v>137</v>
      </c>
      <c r="C228" s="135" t="s">
        <v>54</v>
      </c>
      <c r="D228" s="137">
        <v>1</v>
      </c>
      <c r="E228" s="139"/>
      <c r="F228" s="139"/>
      <c r="G228" s="140">
        <f t="shared" si="11"/>
        <v>0</v>
      </c>
    </row>
    <row r="229" spans="1:7" x14ac:dyDescent="0.2">
      <c r="A229" s="135"/>
      <c r="B229" s="136" t="s">
        <v>138</v>
      </c>
      <c r="C229" s="135" t="s">
        <v>54</v>
      </c>
      <c r="D229" s="137">
        <v>1</v>
      </c>
      <c r="E229" s="139"/>
      <c r="F229" s="139"/>
      <c r="G229" s="140">
        <f t="shared" si="11"/>
        <v>0</v>
      </c>
    </row>
    <row r="230" spans="1:7" x14ac:dyDescent="0.2">
      <c r="A230" s="135"/>
      <c r="B230" s="136" t="s">
        <v>139</v>
      </c>
      <c r="C230" s="135" t="s">
        <v>89</v>
      </c>
      <c r="D230" s="137">
        <v>10</v>
      </c>
      <c r="E230" s="139"/>
      <c r="F230" s="139"/>
      <c r="G230" s="140">
        <f t="shared" si="11"/>
        <v>0</v>
      </c>
    </row>
    <row r="231" spans="1:7" x14ac:dyDescent="0.2">
      <c r="A231" s="114"/>
      <c r="B231" s="123"/>
      <c r="C231" s="114"/>
      <c r="D231" s="129"/>
      <c r="E231" s="124"/>
      <c r="F231" s="124"/>
    </row>
    <row r="232" spans="1:7" ht="15.75" x14ac:dyDescent="0.2">
      <c r="A232" s="120"/>
      <c r="B232" s="121" t="s">
        <v>322</v>
      </c>
      <c r="C232" s="122">
        <v>0</v>
      </c>
      <c r="D232" s="122"/>
      <c r="E232" s="128"/>
      <c r="F232" s="128"/>
      <c r="G232" s="128"/>
    </row>
    <row r="233" spans="1:7" x14ac:dyDescent="0.2">
      <c r="A233" s="135" t="s">
        <v>304</v>
      </c>
      <c r="B233" s="136" t="s">
        <v>308</v>
      </c>
      <c r="C233" s="135" t="s">
        <v>54</v>
      </c>
      <c r="D233" s="137">
        <v>10</v>
      </c>
      <c r="E233" s="139"/>
      <c r="F233" s="139"/>
      <c r="G233" s="140">
        <f>E233+F233</f>
        <v>0</v>
      </c>
    </row>
    <row r="234" spans="1:7" x14ac:dyDescent="0.2">
      <c r="A234" s="135"/>
      <c r="B234" s="136" t="s">
        <v>309</v>
      </c>
      <c r="C234" s="135"/>
      <c r="D234" s="137"/>
      <c r="E234" s="139"/>
      <c r="F234" s="139"/>
      <c r="G234" s="140"/>
    </row>
    <row r="235" spans="1:7" x14ac:dyDescent="0.2">
      <c r="A235" s="135"/>
      <c r="B235" s="136" t="s">
        <v>168</v>
      </c>
      <c r="C235" s="135"/>
      <c r="D235" s="137"/>
      <c r="E235" s="139"/>
      <c r="F235" s="139"/>
      <c r="G235" s="140"/>
    </row>
    <row r="236" spans="1:7" x14ac:dyDescent="0.2">
      <c r="A236" s="135" t="s">
        <v>307</v>
      </c>
      <c r="B236" s="136" t="s">
        <v>325</v>
      </c>
      <c r="C236" s="135" t="s">
        <v>54</v>
      </c>
      <c r="D236" s="137">
        <v>6</v>
      </c>
      <c r="E236" s="139"/>
      <c r="F236" s="139"/>
      <c r="G236" s="140">
        <f>E236+F236</f>
        <v>0</v>
      </c>
    </row>
    <row r="237" spans="1:7" x14ac:dyDescent="0.2">
      <c r="A237" s="135" t="s">
        <v>306</v>
      </c>
      <c r="B237" s="136" t="s">
        <v>313</v>
      </c>
      <c r="C237" s="135" t="s">
        <v>135</v>
      </c>
      <c r="D237" s="137">
        <v>65</v>
      </c>
      <c r="E237" s="139"/>
      <c r="F237" s="139"/>
      <c r="G237" s="140">
        <f t="shared" ref="G237:G243" si="12">E237+F237</f>
        <v>0</v>
      </c>
    </row>
    <row r="238" spans="1:7" x14ac:dyDescent="0.2">
      <c r="A238" s="135" t="s">
        <v>310</v>
      </c>
      <c r="B238" s="136" t="s">
        <v>314</v>
      </c>
      <c r="C238" s="135" t="s">
        <v>83</v>
      </c>
      <c r="D238" s="137">
        <v>15</v>
      </c>
      <c r="E238" s="139"/>
      <c r="F238" s="139"/>
      <c r="G238" s="140">
        <f t="shared" si="12"/>
        <v>0</v>
      </c>
    </row>
    <row r="239" spans="1:7" x14ac:dyDescent="0.2">
      <c r="A239" s="135" t="s">
        <v>311</v>
      </c>
      <c r="B239" s="136" t="s">
        <v>320</v>
      </c>
      <c r="C239" s="135" t="s">
        <v>54</v>
      </c>
      <c r="D239" s="137">
        <v>2</v>
      </c>
      <c r="E239" s="139"/>
      <c r="F239" s="139"/>
      <c r="G239" s="140">
        <f t="shared" si="12"/>
        <v>0</v>
      </c>
    </row>
    <row r="240" spans="1:7" x14ac:dyDescent="0.2">
      <c r="A240" s="135" t="s">
        <v>305</v>
      </c>
      <c r="B240" s="136" t="s">
        <v>321</v>
      </c>
      <c r="C240" s="135" t="s">
        <v>135</v>
      </c>
      <c r="D240" s="137">
        <v>30</v>
      </c>
      <c r="E240" s="139"/>
      <c r="F240" s="139"/>
      <c r="G240" s="140">
        <f t="shared" si="12"/>
        <v>0</v>
      </c>
    </row>
    <row r="241" spans="1:7" x14ac:dyDescent="0.2">
      <c r="A241" s="135" t="s">
        <v>312</v>
      </c>
      <c r="B241" s="136" t="s">
        <v>183</v>
      </c>
      <c r="C241" s="135" t="s">
        <v>72</v>
      </c>
      <c r="D241" s="137">
        <v>5</v>
      </c>
      <c r="E241" s="139"/>
      <c r="F241" s="139"/>
      <c r="G241" s="140">
        <f t="shared" si="12"/>
        <v>0</v>
      </c>
    </row>
    <row r="242" spans="1:7" x14ac:dyDescent="0.2">
      <c r="A242" s="135" t="s">
        <v>323</v>
      </c>
      <c r="B242" s="136" t="s">
        <v>184</v>
      </c>
      <c r="C242" s="135" t="s">
        <v>72</v>
      </c>
      <c r="D242" s="137">
        <v>8</v>
      </c>
      <c r="E242" s="139"/>
      <c r="F242" s="139"/>
      <c r="G242" s="140">
        <f t="shared" si="12"/>
        <v>0</v>
      </c>
    </row>
    <row r="243" spans="1:7" x14ac:dyDescent="0.2">
      <c r="A243" s="135" t="s">
        <v>324</v>
      </c>
      <c r="B243" s="136" t="s">
        <v>185</v>
      </c>
      <c r="C243" s="135" t="s">
        <v>72</v>
      </c>
      <c r="D243" s="137">
        <v>15</v>
      </c>
      <c r="E243" s="139"/>
      <c r="F243" s="139"/>
      <c r="G243" s="140">
        <f t="shared" si="12"/>
        <v>0</v>
      </c>
    </row>
    <row r="244" spans="1:7" x14ac:dyDescent="0.2">
      <c r="A244" s="135"/>
      <c r="B244" s="136" t="s">
        <v>130</v>
      </c>
      <c r="C244" s="135"/>
      <c r="D244" s="137"/>
      <c r="E244" s="139"/>
      <c r="F244" s="139"/>
      <c r="G244" s="140"/>
    </row>
    <row r="245" spans="1:7" x14ac:dyDescent="0.2">
      <c r="A245" s="135" t="s">
        <v>327</v>
      </c>
      <c r="B245" s="136" t="s">
        <v>200</v>
      </c>
      <c r="C245" s="135"/>
      <c r="D245" s="137"/>
      <c r="E245" s="139"/>
      <c r="F245" s="139"/>
      <c r="G245" s="140"/>
    </row>
    <row r="246" spans="1:7" x14ac:dyDescent="0.2">
      <c r="A246" s="135"/>
      <c r="B246" s="136" t="s">
        <v>205</v>
      </c>
      <c r="C246" s="135" t="s">
        <v>65</v>
      </c>
      <c r="D246" s="137">
        <v>20</v>
      </c>
      <c r="E246" s="139"/>
      <c r="F246" s="139"/>
      <c r="G246" s="140">
        <f>E246+F246</f>
        <v>0</v>
      </c>
    </row>
    <row r="247" spans="1:7" x14ac:dyDescent="0.2">
      <c r="A247" s="135" t="s">
        <v>319</v>
      </c>
      <c r="B247" s="136" t="s">
        <v>99</v>
      </c>
      <c r="C247" s="135"/>
      <c r="D247" s="137"/>
      <c r="E247" s="139"/>
      <c r="F247" s="139"/>
      <c r="G247" s="140"/>
    </row>
    <row r="248" spans="1:7" x14ac:dyDescent="0.2">
      <c r="A248" s="135" t="s">
        <v>316</v>
      </c>
      <c r="B248" s="136" t="s">
        <v>315</v>
      </c>
      <c r="C248" s="135" t="s">
        <v>83</v>
      </c>
      <c r="D248" s="137">
        <v>70</v>
      </c>
      <c r="E248" s="139"/>
      <c r="F248" s="139"/>
      <c r="G248" s="140">
        <f>E248+F248</f>
        <v>0</v>
      </c>
    </row>
    <row r="249" spans="1:7" x14ac:dyDescent="0.2">
      <c r="A249" s="135" t="s">
        <v>317</v>
      </c>
      <c r="B249" s="136" t="s">
        <v>318</v>
      </c>
      <c r="C249" s="135" t="s">
        <v>89</v>
      </c>
      <c r="D249" s="137">
        <v>65</v>
      </c>
      <c r="E249" s="139"/>
      <c r="F249" s="139"/>
      <c r="G249" s="140">
        <f t="shared" ref="G249:G258" si="13">E249+F249</f>
        <v>0</v>
      </c>
    </row>
    <row r="250" spans="1:7" x14ac:dyDescent="0.2">
      <c r="A250" s="135"/>
      <c r="B250" s="136" t="s">
        <v>84</v>
      </c>
      <c r="C250" s="135" t="s">
        <v>17</v>
      </c>
      <c r="D250" s="138">
        <v>3.6</v>
      </c>
      <c r="E250" s="139"/>
      <c r="F250" s="139"/>
      <c r="G250" s="140">
        <f t="shared" si="13"/>
        <v>0</v>
      </c>
    </row>
    <row r="251" spans="1:7" x14ac:dyDescent="0.2">
      <c r="A251" s="135"/>
      <c r="B251" s="136" t="s">
        <v>85</v>
      </c>
      <c r="C251" s="135" t="s">
        <v>17</v>
      </c>
      <c r="D251" s="137">
        <v>10</v>
      </c>
      <c r="E251" s="139"/>
      <c r="F251" s="139"/>
      <c r="G251" s="140">
        <f t="shared" si="13"/>
        <v>0</v>
      </c>
    </row>
    <row r="252" spans="1:7" x14ac:dyDescent="0.2">
      <c r="A252" s="135"/>
      <c r="B252" s="136" t="s">
        <v>86</v>
      </c>
      <c r="C252" s="135" t="s">
        <v>135</v>
      </c>
      <c r="D252" s="137">
        <v>15</v>
      </c>
      <c r="E252" s="139"/>
      <c r="F252" s="139"/>
      <c r="G252" s="140">
        <f t="shared" si="13"/>
        <v>0</v>
      </c>
    </row>
    <row r="253" spans="1:7" x14ac:dyDescent="0.2">
      <c r="A253" s="135"/>
      <c r="B253" s="136" t="s">
        <v>326</v>
      </c>
      <c r="C253" s="135" t="s">
        <v>135</v>
      </c>
      <c r="D253" s="137">
        <v>45</v>
      </c>
      <c r="E253" s="139"/>
      <c r="F253" s="139"/>
      <c r="G253" s="140">
        <f t="shared" si="13"/>
        <v>0</v>
      </c>
    </row>
    <row r="254" spans="1:7" x14ac:dyDescent="0.2">
      <c r="A254" s="135"/>
      <c r="B254" s="136" t="s">
        <v>87</v>
      </c>
      <c r="C254" s="135" t="s">
        <v>135</v>
      </c>
      <c r="D254" s="137">
        <v>15</v>
      </c>
      <c r="E254" s="139"/>
      <c r="F254" s="139"/>
      <c r="G254" s="140">
        <f t="shared" si="13"/>
        <v>0</v>
      </c>
    </row>
    <row r="255" spans="1:7" x14ac:dyDescent="0.2">
      <c r="A255" s="135"/>
      <c r="B255" s="136" t="s">
        <v>88</v>
      </c>
      <c r="C255" s="135" t="s">
        <v>135</v>
      </c>
      <c r="D255" s="137">
        <v>2</v>
      </c>
      <c r="E255" s="139"/>
      <c r="F255" s="139"/>
      <c r="G255" s="140">
        <f t="shared" si="13"/>
        <v>0</v>
      </c>
    </row>
    <row r="256" spans="1:7" x14ac:dyDescent="0.2">
      <c r="A256" s="135"/>
      <c r="B256" s="136" t="s">
        <v>136</v>
      </c>
      <c r="C256" s="135" t="s">
        <v>135</v>
      </c>
      <c r="D256" s="137">
        <v>15</v>
      </c>
      <c r="E256" s="139"/>
      <c r="F256" s="139"/>
      <c r="G256" s="140">
        <f t="shared" si="13"/>
        <v>0</v>
      </c>
    </row>
    <row r="257" spans="1:7" x14ac:dyDescent="0.2">
      <c r="A257" s="135"/>
      <c r="B257" s="136" t="s">
        <v>138</v>
      </c>
      <c r="C257" s="135" t="s">
        <v>54</v>
      </c>
      <c r="D257" s="137">
        <v>1</v>
      </c>
      <c r="E257" s="139"/>
      <c r="F257" s="139"/>
      <c r="G257" s="140">
        <f t="shared" si="13"/>
        <v>0</v>
      </c>
    </row>
    <row r="258" spans="1:7" x14ac:dyDescent="0.2">
      <c r="A258" s="135"/>
      <c r="B258" s="136" t="s">
        <v>139</v>
      </c>
      <c r="C258" s="135" t="s">
        <v>89</v>
      </c>
      <c r="D258" s="137">
        <v>20</v>
      </c>
      <c r="E258" s="139"/>
      <c r="F258" s="139"/>
      <c r="G258" s="140">
        <f t="shared" si="13"/>
        <v>0</v>
      </c>
    </row>
    <row r="259" spans="1:7" x14ac:dyDescent="0.2">
      <c r="A259" s="114"/>
      <c r="B259" s="123"/>
      <c r="C259" s="114"/>
      <c r="D259" s="129"/>
      <c r="E259" s="124"/>
      <c r="F259" s="124"/>
    </row>
    <row r="260" spans="1:7" ht="15.75" x14ac:dyDescent="0.2">
      <c r="A260" s="120"/>
      <c r="B260" s="121"/>
      <c r="C260" s="122">
        <v>0</v>
      </c>
      <c r="D260" s="122"/>
      <c r="E260" s="128" t="s">
        <v>90</v>
      </c>
      <c r="F260" s="128" t="s">
        <v>91</v>
      </c>
      <c r="G260" s="128" t="s">
        <v>92</v>
      </c>
    </row>
    <row r="261" spans="1:7" ht="15.75" x14ac:dyDescent="0.2">
      <c r="A261" s="120"/>
      <c r="B261" s="121" t="s">
        <v>94</v>
      </c>
      <c r="C261" s="122">
        <v>0</v>
      </c>
      <c r="D261" s="122"/>
      <c r="E261" s="128">
        <f>SUM(E6:E258)</f>
        <v>0</v>
      </c>
      <c r="F261" s="128">
        <f>SUM(F6:F258)</f>
        <v>0</v>
      </c>
      <c r="G261" s="128">
        <f>SUM(G6:G258)</f>
        <v>0</v>
      </c>
    </row>
    <row r="262" spans="1:7" x14ac:dyDescent="0.2">
      <c r="A262" s="114"/>
      <c r="B262" s="136" t="s">
        <v>332</v>
      </c>
      <c r="C262" s="135"/>
      <c r="D262" s="137"/>
      <c r="E262" s="139"/>
      <c r="F262" s="139"/>
      <c r="G262" s="140">
        <f>G115+G120+G124+G128+G132+G133+G134+G135+G136+G137+G138+G139+G140+G141+G142+G143+G145+G148+G149+G150+G151+G152+G153+G154+G155+G156+G157+G158+G203+G208+G209+G210+G211+G212+G213+G214+G215+G217+G220+G221+G222+G223+G224+G225+G226+G227+G228+G229+G230+G233+G236+G237+G238+G239+G240+G241+G242+G243+G246+G248+G249+G250+G251+G252+G253+G254+G255+G256+G257+G258</f>
        <v>0</v>
      </c>
    </row>
  </sheetData>
  <phoneticPr fontId="28" type="noConversion"/>
  <printOptions horizontalCentered="1"/>
  <pageMargins left="0.23622047244094491" right="0.19685039370078741" top="0.47244094488188981" bottom="0.59055118110236227" header="0.51181102362204722" footer="0.35433070866141736"/>
  <pageSetup paperSize="9" scale="94" firstPageNumber="0" orientation="landscape" horizontalDpi="300" verticalDpi="300" r:id="rId1"/>
  <headerFooter alignWithMargins="0">
    <oddFooter>&amp;R&amp;"Times New Roman,Obyčejné"&amp;9&amp;P/&amp;N</oddFooter>
  </headerFooter>
  <rowBreaks count="2" manualBreakCount="2">
    <brk id="42" max="6" man="1"/>
    <brk id="7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Základní zadání</vt:lpstr>
      <vt:lpstr>Zaregulování</vt:lpstr>
      <vt:lpstr>Rozpočet projektu</vt:lpstr>
      <vt:lpstr>'Rozpočet projektu'!Názvy_tisku</vt:lpstr>
      <vt:lpstr>Zaregulování!Názvy_tisku</vt:lpstr>
      <vt:lpstr>'Rozpočet projektu'!Oblast_tisku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Tomáš Motal</cp:lastModifiedBy>
  <cp:lastPrinted>2016-12-19T13:58:53Z</cp:lastPrinted>
  <dcterms:created xsi:type="dcterms:W3CDTF">2016-12-02T09:37:48Z</dcterms:created>
  <dcterms:modified xsi:type="dcterms:W3CDTF">2017-06-02T11:25:20Z</dcterms:modified>
</cp:coreProperties>
</file>